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50" windowHeight="8790" activeTab="0"/>
  </bookViews>
  <sheets>
    <sheet name="TOC" sheetId="1" r:id="rId1"/>
    <sheet name="Information" sheetId="2" r:id="rId2"/>
    <sheet name="Inputs" sheetId="3" r:id="rId3"/>
    <sheet name="Results" sheetId="4" r:id="rId4"/>
    <sheet name="Plot" sheetId="5" r:id="rId5"/>
    <sheet name="Positions" sheetId="6" r:id="rId6"/>
    <sheet name="RiseSet" sheetId="7" r:id="rId7"/>
  </sheets>
  <definedNames>
    <definedName name="anscount" hidden="1">10</definedName>
    <definedName name="limcount" hidden="1">2</definedName>
    <definedName name="MappedWorkbookName">"Test_Auditing.xls"</definedName>
    <definedName name="_xlnm.Print_Area" localSheetId="1">'Information'!$A$1:$K$65</definedName>
    <definedName name="_xlnm.Print_Area" localSheetId="2">'Inputs'!$A$1:$K$57</definedName>
    <definedName name="_xlnm.Print_Area" localSheetId="4">'Plot'!$A$1:$L$43</definedName>
    <definedName name="_xlnm.Print_Area" localSheetId="5">'Positions'!$A$1:$R$82</definedName>
    <definedName name="_xlnm.Print_Area" localSheetId="3">'Results'!$A$1:$K$67</definedName>
    <definedName name="_xlnm.Print_Area" localSheetId="6">'RiseSet'!$A$1:$L$58</definedName>
    <definedName name="_xlnm.Print_Area" localSheetId="0">'TOC'!$A$6:$F$14</definedName>
    <definedName name="_xlnm.Print_Titles" localSheetId="0">'TOC'!$1:$5</definedName>
    <definedName name="sencount" hidden="1">1</definedName>
    <definedName name="TOC_Information">'Information'!$A$1</definedName>
    <definedName name="TOC_Inputs">'Inputs'!$A$1</definedName>
    <definedName name="TOC_Plot">'Plot'!$A$1</definedName>
    <definedName name="TOC_Positions">'Positions'!$A$1</definedName>
    <definedName name="TOC_Results">'Results'!$A$1</definedName>
    <definedName name="TOC_RiseSet">'RiseSet'!$A$1</definedName>
  </definedNames>
  <calcPr fullCalcOnLoad="1" iterate="1" iterateCount="10" iterateDelta="1E-06"/>
</workbook>
</file>

<file path=xl/sharedStrings.xml><?xml version="1.0" encoding="utf-8"?>
<sst xmlns="http://schemas.openxmlformats.org/spreadsheetml/2006/main" count="961" uniqueCount="677">
  <si>
    <t xml:space="preserve"> </t>
  </si>
  <si>
    <t>CONTENTS</t>
  </si>
  <si>
    <t>Explanation of  Systematic Navigation</t>
  </si>
  <si>
    <t>astonomers and students particularly those studying for the yachtmaster examinations.</t>
  </si>
  <si>
    <t>The model accepts up to three sextant sights taken from one position or along a course line.  It then reduces</t>
  </si>
  <si>
    <t>the sights and derives an azimuth/bearing plot and an intercept in miles from the DR position.   With two or more</t>
  </si>
  <si>
    <t>sights, Systematic Navigation will statistically calculate a fix position in latitude and longitude.</t>
  </si>
  <si>
    <t>The results sheet summarises the results for each sight and draws a plot of the revised position.</t>
  </si>
  <si>
    <t>The table below shows the extent of automatic calculation of the Greenwich Hour Angle and Declination.  You</t>
  </si>
  <si>
    <t xml:space="preserve"> can always use the model as a training aid and opt to enter all data and check your answers against the model.</t>
  </si>
  <si>
    <t>Systematic Navigation uses both Method 'A' (Aries coefficents) or Method 'B' (Polynomial coefficients):</t>
  </si>
  <si>
    <t>Method A</t>
  </si>
  <si>
    <t>Method B</t>
  </si>
  <si>
    <t>Sun</t>
  </si>
  <si>
    <t>Yes</t>
  </si>
  <si>
    <t>Stars</t>
  </si>
  <si>
    <t>Enter Almanac Data</t>
  </si>
  <si>
    <t>Moon</t>
  </si>
  <si>
    <t>Planets</t>
  </si>
  <si>
    <t>Systematic Navigation contains these separate schedules within the file:</t>
  </si>
  <si>
    <t>(1)   Input form for up to three sights of the sun, moon, stars and planets</t>
  </si>
  <si>
    <t>(2)   Results with a chart plot and fix</t>
  </si>
  <si>
    <t>(3)   Chart Plot and sun, moon and planetary positions</t>
  </si>
  <si>
    <t>(4)   Star charts at the DR time</t>
  </si>
  <si>
    <t>(5)   Positions schedule of the sun, moon, stars and planets</t>
  </si>
  <si>
    <t>(6)  Sun and moon rise and set</t>
  </si>
  <si>
    <t>(7)   Background calculations and aries coefficients</t>
  </si>
  <si>
    <t>(8)   Polynomial coefficent data table for the DR month and year for the sun, stars and planets</t>
  </si>
  <si>
    <t>(9)   Stars coefficents table</t>
  </si>
  <si>
    <t>(10) Sun coefficents table</t>
  </si>
  <si>
    <t>(11) Venus coefficents table</t>
  </si>
  <si>
    <t>(12) Mars coefficents table</t>
  </si>
  <si>
    <t>(13) Jupiter coefficents table</t>
  </si>
  <si>
    <t>(14) Saturn coefficents table</t>
  </si>
  <si>
    <t>(15) Read Me and Registration</t>
  </si>
  <si>
    <t>Please contact Alastair Day if you would like assistance or further information on this or any other of our</t>
  </si>
  <si>
    <t>products.  We welcome suggestions and look forward to hearing from you.</t>
  </si>
  <si>
    <t>The program has been extensively tested.  However no liability can be accepted regarding the use or accuracy of</t>
  </si>
  <si>
    <t>the programs whatsoever.  We will make every effort to rectify any errors reported to us at the address below.</t>
  </si>
  <si>
    <t>Systematic Navigation</t>
  </si>
  <si>
    <t>Orchard House, Green Lane, Guildford, Surrey UK GU1 2LZ</t>
  </si>
  <si>
    <t>This is the Inputs sheet for Systematic Navigation.  On a working model you enter all the items in blue either directly or via 'Windows'</t>
  </si>
  <si>
    <t>boxes to help ensure correct inputs.  The main inputs are the present position, date and time and then observation information</t>
  </si>
  <si>
    <t xml:space="preserve"> in terms of  time and body sighted.</t>
  </si>
  <si>
    <t>DR Position:</t>
  </si>
  <si>
    <t>Calculated Position:</t>
  </si>
  <si>
    <t>English</t>
  </si>
  <si>
    <t>DR Latitude</t>
  </si>
  <si>
    <t>Confidence</t>
  </si>
  <si>
    <t>DR Longitude</t>
  </si>
  <si>
    <t>Ellipse</t>
  </si>
  <si>
    <t>DR Zone Date</t>
  </si>
  <si>
    <t>Distance</t>
  </si>
  <si>
    <t>Latitude</t>
  </si>
  <si>
    <t>Zone / GMT</t>
  </si>
  <si>
    <t>Bearing</t>
  </si>
  <si>
    <t>Longitude</t>
  </si>
  <si>
    <t>Course / Speed</t>
  </si>
  <si>
    <t>Sight # 1</t>
  </si>
  <si>
    <t>Sight # 2</t>
  </si>
  <si>
    <t>Sight # 3</t>
  </si>
  <si>
    <t>Star</t>
  </si>
  <si>
    <t>Method : 'A' or 'B'</t>
  </si>
  <si>
    <t>B</t>
  </si>
  <si>
    <t>Polynomial</t>
  </si>
  <si>
    <t>Actual Sight Time</t>
  </si>
  <si>
    <t>Time Diff. / Miles</t>
  </si>
  <si>
    <t>Revised DR Position</t>
  </si>
  <si>
    <t>DR Star Altitude '</t>
  </si>
  <si>
    <t>DR Star Bearing '</t>
  </si>
  <si>
    <t>Star Number</t>
  </si>
  <si>
    <t>Input Star No</t>
  </si>
  <si>
    <t>DR Alt. / Bearing</t>
  </si>
  <si>
    <t>Observed Angle</t>
  </si>
  <si>
    <t>Index Error : Minutes</t>
  </si>
  <si>
    <t>On/Off the Arc : N/F</t>
  </si>
  <si>
    <t>F</t>
  </si>
  <si>
    <t>Off Arc</t>
  </si>
  <si>
    <t>Height of User's Eye</t>
  </si>
  <si>
    <t>L</t>
  </si>
  <si>
    <t>Lower</t>
  </si>
  <si>
    <t>Calc. HP/SD</t>
  </si>
  <si>
    <t>0''</t>
  </si>
  <si>
    <t>Corrected Altitude</t>
  </si>
  <si>
    <t>Calc. DEC</t>
  </si>
  <si>
    <t>South</t>
  </si>
  <si>
    <t>Star DEC</t>
  </si>
  <si>
    <t>North</t>
  </si>
  <si>
    <t>Calc. GHA</t>
  </si>
  <si>
    <t>Star LHA</t>
  </si>
  <si>
    <t>Azimuth / Bearing</t>
  </si>
  <si>
    <t>Intercept : Miles</t>
  </si>
  <si>
    <t>Away</t>
  </si>
  <si>
    <t>Towards</t>
  </si>
  <si>
    <t>Calc. Position</t>
  </si>
  <si>
    <t>Temp / Pressure</t>
  </si>
  <si>
    <t>Compact Data</t>
  </si>
  <si>
    <t>GHA</t>
  </si>
  <si>
    <t>DEC</t>
  </si>
  <si>
    <t>Coefficient 0</t>
  </si>
  <si>
    <t>Temperature</t>
  </si>
  <si>
    <t>Coefficient 1</t>
  </si>
  <si>
    <t>Pressure</t>
  </si>
  <si>
    <t>Coefficient 2</t>
  </si>
  <si>
    <t>Coefficient 3</t>
  </si>
  <si>
    <t>Coefficient 4</t>
  </si>
  <si>
    <t>Semi Diameter A0</t>
  </si>
  <si>
    <t>Semi Diameter A1</t>
  </si>
  <si>
    <t>A: English</t>
  </si>
  <si>
    <t>Position Error:</t>
  </si>
  <si>
    <t xml:space="preserve">   </t>
  </si>
  <si>
    <t>Temperature &amp; Pressure</t>
  </si>
  <si>
    <t>2 Star</t>
  </si>
  <si>
    <t>Calc/Almanac/Polynomial</t>
  </si>
  <si>
    <t>B Polynomial</t>
  </si>
  <si>
    <t>0</t>
  </si>
  <si>
    <t>53 Deneb</t>
  </si>
  <si>
    <t xml:space="preserve">  </t>
  </si>
  <si>
    <t>Height of User's Eye / DIP</t>
  </si>
  <si>
    <t>Refraction (R=Ro*f)</t>
  </si>
  <si>
    <t>Parallax in Altitude</t>
  </si>
  <si>
    <t>Semi-Diameter</t>
  </si>
  <si>
    <t>Positions</t>
  </si>
  <si>
    <t>Date:</t>
  </si>
  <si>
    <t>Aries:</t>
  </si>
  <si>
    <t>No</t>
  </si>
  <si>
    <t>Star Name</t>
  </si>
  <si>
    <t>DR Days</t>
  </si>
  <si>
    <t>Aries/SHA</t>
  </si>
  <si>
    <t>LHA</t>
  </si>
  <si>
    <t>Degrees</t>
  </si>
  <si>
    <t>Azimuth</t>
  </si>
  <si>
    <t>Match</t>
  </si>
  <si>
    <t>SHA</t>
  </si>
  <si>
    <t>Venus</t>
  </si>
  <si>
    <t>Mars</t>
  </si>
  <si>
    <t>Jupiter</t>
  </si>
  <si>
    <t>Saturn</t>
  </si>
  <si>
    <t>1 Alpheratz</t>
  </si>
  <si>
    <t>2 Ankaa</t>
  </si>
  <si>
    <t>3 Schedar</t>
  </si>
  <si>
    <t>4 Diphda</t>
  </si>
  <si>
    <t>5 Achernar</t>
  </si>
  <si>
    <t>6 Hamal</t>
  </si>
  <si>
    <t>7 Acamar</t>
  </si>
  <si>
    <t>8 Menkar</t>
  </si>
  <si>
    <t>9 Mirfak</t>
  </si>
  <si>
    <t>10 Aldebaran</t>
  </si>
  <si>
    <t>11 Rigel</t>
  </si>
  <si>
    <t>12 Capella</t>
  </si>
  <si>
    <t>13 Bellatrix</t>
  </si>
  <si>
    <t>14 Elnath</t>
  </si>
  <si>
    <t>15 Alnilam</t>
  </si>
  <si>
    <t>16 Betelgeuse</t>
  </si>
  <si>
    <t>17 Canopus</t>
  </si>
  <si>
    <t>18 Sirius</t>
  </si>
  <si>
    <t>19 Adhara</t>
  </si>
  <si>
    <t>20 Procyon</t>
  </si>
  <si>
    <t>21 Pollux</t>
  </si>
  <si>
    <t>22 Avior</t>
  </si>
  <si>
    <t>23 Suhail</t>
  </si>
  <si>
    <t>24 Miaplacidus</t>
  </si>
  <si>
    <t>25 Alphard</t>
  </si>
  <si>
    <t>26 Regulus</t>
  </si>
  <si>
    <t>27 Dubhe</t>
  </si>
  <si>
    <t>28 Denebola</t>
  </si>
  <si>
    <t>29 Gienah</t>
  </si>
  <si>
    <t>30 Acrux</t>
  </si>
  <si>
    <t>31 Gacrux</t>
  </si>
  <si>
    <t>32 Alioth</t>
  </si>
  <si>
    <t>33 Spica</t>
  </si>
  <si>
    <t>34 Alkaid</t>
  </si>
  <si>
    <t>35 Hadar</t>
  </si>
  <si>
    <t>36 Menkent</t>
  </si>
  <si>
    <t>37 Arcturus</t>
  </si>
  <si>
    <t>38 Rigul Kentaurus</t>
  </si>
  <si>
    <t>39 Zubenelgenubi</t>
  </si>
  <si>
    <t>40 Kochab</t>
  </si>
  <si>
    <t>41 Alphecca</t>
  </si>
  <si>
    <t>42 Antares</t>
  </si>
  <si>
    <t>43 Atria</t>
  </si>
  <si>
    <t>44 Sabik</t>
  </si>
  <si>
    <t>45 Shaula</t>
  </si>
  <si>
    <t>46 Rasalhague</t>
  </si>
  <si>
    <t>47 Eltanin</t>
  </si>
  <si>
    <t>48 Kaus Australis</t>
  </si>
  <si>
    <t>49 Vega</t>
  </si>
  <si>
    <t>50 Nunki</t>
  </si>
  <si>
    <t>51 Altair</t>
  </si>
  <si>
    <t>52 Peacock</t>
  </si>
  <si>
    <t>54 Enif</t>
  </si>
  <si>
    <t>55 Al Na'ir</t>
  </si>
  <si>
    <t>56 Fomalhaut</t>
  </si>
  <si>
    <t>57 Markab</t>
  </si>
  <si>
    <t>58 Polaris</t>
  </si>
  <si>
    <t>59 Octantis</t>
  </si>
  <si>
    <t>DR Longitude Degrees</t>
  </si>
  <si>
    <t>Height (metres)</t>
  </si>
  <si>
    <t>Time Adjustment: East=Positive</t>
  </si>
  <si>
    <t>Rise</t>
  </si>
  <si>
    <t>Set</t>
  </si>
  <si>
    <t>Rise and Set Position Data</t>
  </si>
  <si>
    <t>Zonetime</t>
  </si>
  <si>
    <t>GMT/UT</t>
  </si>
  <si>
    <t>Declination</t>
  </si>
  <si>
    <t>Sun Transit</t>
  </si>
  <si>
    <t>-</t>
  </si>
  <si>
    <t>180' 0''</t>
  </si>
  <si>
    <t>(c) Systematic Navigation :www.sysmaps.com</t>
  </si>
  <si>
    <t>5 Mars</t>
  </si>
  <si>
    <t>Calc. Declination</t>
  </si>
  <si>
    <t>Calc. HP / SD</t>
  </si>
  <si>
    <t>Mars DEC</t>
  </si>
  <si>
    <t>Mars LHA</t>
  </si>
  <si>
    <t>Systematic Navigation: Inputs</t>
  </si>
  <si>
    <t>Systematic Navigation : Chart Plot</t>
  </si>
  <si>
    <t>C. Altitude</t>
  </si>
  <si>
    <t>Systematic Navigation : Positions</t>
  </si>
  <si>
    <t>Systematic Navigation : Rise and Set</t>
  </si>
  <si>
    <t>Civilian</t>
  </si>
  <si>
    <t>Nautical</t>
  </si>
  <si>
    <t>Astro</t>
  </si>
  <si>
    <t>Chebyshev</t>
  </si>
  <si>
    <t>Number</t>
  </si>
  <si>
    <t>Sheet Name</t>
  </si>
  <si>
    <t>Description</t>
  </si>
  <si>
    <t>Type</t>
  </si>
  <si>
    <t>Name</t>
  </si>
  <si>
    <t>Information</t>
  </si>
  <si>
    <t>Sheet</t>
  </si>
  <si>
    <t>TOC_Information</t>
  </si>
  <si>
    <t>Inputs</t>
  </si>
  <si>
    <t>TOC_Inputs</t>
  </si>
  <si>
    <t>Results</t>
  </si>
  <si>
    <t>TOC_Results</t>
  </si>
  <si>
    <t>Plot</t>
  </si>
  <si>
    <t>TOC_Plot</t>
  </si>
  <si>
    <t>TOC_Positions</t>
  </si>
  <si>
    <t>RiseSet</t>
  </si>
  <si>
    <t>TOC_RiseSet</t>
  </si>
  <si>
    <t>Version 6.0 1-Jan-2016</t>
  </si>
  <si>
    <t>Data valid until 31-Dec-2020</t>
  </si>
  <si>
    <t>Read Me</t>
  </si>
  <si>
    <t>Systematic Navigation : Results &amp; Chart</t>
  </si>
  <si>
    <t>an almanac.  It has been full revised and updated for the period 1991-2025 and should be of interest to navigators,</t>
  </si>
  <si>
    <t>Systematic Navigation comprises a complete application in Microsoft Excel for astro navigation without tables or</t>
  </si>
  <si>
    <t>1991-2025</t>
  </si>
  <si>
    <t>Copyright (c) Systematic Finance. All rights reserved.  All intellectual contents and any derivatives</t>
  </si>
  <si>
    <t>and improvements to this product, Astro Navigation, are the property of Systematic Finance.</t>
  </si>
  <si>
    <t>Tel +44 (0)1483 532929 :  Email info@system.co.uk : Web www.sysmaps.co.uk</t>
  </si>
  <si>
    <t>(c) Systematic Navigation :www.sysmaps.co.uk</t>
  </si>
  <si>
    <t>Astro Navigation - Version 7.0 1-Jan-2021 : 'Registered' Copy : Licence valid until 31-Dec-2025</t>
  </si>
  <si>
    <t>10 ' S</t>
  </si>
  <si>
    <t>44 ' E</t>
  </si>
  <si>
    <t>Which Sight/Name</t>
  </si>
  <si>
    <t>10' 0'' S</t>
  </si>
  <si>
    <t>44' 36'' E</t>
  </si>
  <si>
    <t>10' 0.7'' S</t>
  </si>
  <si>
    <t>44' 35.6'' E</t>
  </si>
  <si>
    <t>10' 1.7'' S</t>
  </si>
  <si>
    <t>44' 35.1'' E</t>
  </si>
  <si>
    <t>Achernar</t>
  </si>
  <si>
    <t>Enif</t>
  </si>
  <si>
    <t>39' 33.83''</t>
  </si>
  <si>
    <t>163' 48.4''</t>
  </si>
  <si>
    <t>49' 14.59''</t>
  </si>
  <si>
    <t>298' 19.87''</t>
  </si>
  <si>
    <t xml:space="preserve">44' 12.66 </t>
  </si>
  <si>
    <t>57' 17.22''</t>
  </si>
  <si>
    <t>Enter 'L'</t>
  </si>
  <si>
    <t>39' 38.19''</t>
  </si>
  <si>
    <t>49' 10.23''</t>
  </si>
  <si>
    <t>44' 15.35''</t>
  </si>
  <si>
    <t>Star Declination</t>
  </si>
  <si>
    <t>-57' 6.46''</t>
  </si>
  <si>
    <t>9' 59.17''</t>
  </si>
  <si>
    <t>15' 4.31''</t>
  </si>
  <si>
    <t>Star GHA / LHA</t>
  </si>
  <si>
    <t>292' 4.74''</t>
  </si>
  <si>
    <t>336' 40.72''</t>
  </si>
  <si>
    <t>351' 6.17''</t>
  </si>
  <si>
    <t>35' 41.79''</t>
  </si>
  <si>
    <t>276' 45.86''</t>
  </si>
  <si>
    <t>321' 20.95''</t>
  </si>
  <si>
    <t xml:space="preserve">163' 48.4'' </t>
  </si>
  <si>
    <t>118' 19.87''</t>
  </si>
  <si>
    <t xml:space="preserve">57' 17.22'' </t>
  </si>
  <si>
    <t>10' 4.1''S</t>
  </si>
  <si>
    <t>44' 37.2''E</t>
  </si>
  <si>
    <t>10' 2.7''S</t>
  </si>
  <si>
    <t>44' 39.4''E</t>
  </si>
  <si>
    <t>10' 0.3''S</t>
  </si>
  <si>
    <t>44' 37.3''E</t>
  </si>
  <si>
    <t>Calculated Polynomial DEC and GHA</t>
  </si>
  <si>
    <t>Note: Polynomial Data available from 1991 to 2025</t>
  </si>
  <si>
    <t>Tel +44 (0)1483 532929 : Email info@system.co.uk : Web www.sysmaps.co.uk</t>
  </si>
  <si>
    <t>© Systematic Navigation : www.sysmaps.co.uk</t>
  </si>
  <si>
    <t>Data valid until 31-Dec-2025</t>
  </si>
  <si>
    <t>39'  45''</t>
  </si>
  <si>
    <t>49'  16.7''</t>
  </si>
  <si>
    <t>44'  21.9''</t>
  </si>
  <si>
    <t>219' 10.28''</t>
  </si>
  <si>
    <t>263' 46.28''</t>
  </si>
  <si>
    <t>23' 15.49''N</t>
  </si>
  <si>
    <t>9' 35.88''S</t>
  </si>
  <si>
    <t>67' 51.71''</t>
  </si>
  <si>
    <t>212' 7.61''</t>
  </si>
  <si>
    <t>256' 43.61''</t>
  </si>
  <si>
    <t>23' 35.53''N</t>
  </si>
  <si>
    <t>16' 3.82''S</t>
  </si>
  <si>
    <t>68' 9.15''</t>
  </si>
  <si>
    <t>274' 58.28''</t>
  </si>
  <si>
    <t>319' 34.28''</t>
  </si>
  <si>
    <t>15' 4.24''N</t>
  </si>
  <si>
    <t>42' 44.6''N</t>
  </si>
  <si>
    <t>58' 30.14''</t>
  </si>
  <si>
    <t>250' 46.53''</t>
  </si>
  <si>
    <t>295' 22.53''</t>
  </si>
  <si>
    <t>20' 53.22''N</t>
  </si>
  <si>
    <t>19' 24.85''N</t>
  </si>
  <si>
    <t>63' 30.77''</t>
  </si>
  <si>
    <t>325' 38.09''</t>
  </si>
  <si>
    <t>370' 14.09''</t>
  </si>
  <si>
    <t>5' 59.91''S</t>
  </si>
  <si>
    <t>79' 6.35''N</t>
  </si>
  <si>
    <t>69' 13.53''</t>
  </si>
  <si>
    <t>319' 31.37''</t>
  </si>
  <si>
    <t>364' 7.57''</t>
  </si>
  <si>
    <t>2' 39.96''S</t>
  </si>
  <si>
    <t>81' 35.92''N</t>
  </si>
  <si>
    <t>29' 28.05''</t>
  </si>
  <si>
    <t>314' 16.76''</t>
  </si>
  <si>
    <t>358' 52.76''</t>
  </si>
  <si>
    <t>29' 13.37''N</t>
  </si>
  <si>
    <t>50' 45.74''N</t>
  </si>
  <si>
    <t>1' 32.78''</t>
  </si>
  <si>
    <t>309' 49.11''</t>
  </si>
  <si>
    <t>354' 25.11''</t>
  </si>
  <si>
    <t>42' 10.14''S</t>
  </si>
  <si>
    <t>57' 27.63''N</t>
  </si>
  <si>
    <t>172' 17.88''</t>
  </si>
  <si>
    <t>306' 13.15''</t>
  </si>
  <si>
    <t>350' 49.15''</t>
  </si>
  <si>
    <t>56' 40.01''N</t>
  </si>
  <si>
    <t>22' 54.08''N</t>
  </si>
  <si>
    <t>5' 27.69''</t>
  </si>
  <si>
    <t>305' 29.31''</t>
  </si>
  <si>
    <t>350' 5.31''</t>
  </si>
  <si>
    <t>17' 51.03''S</t>
  </si>
  <si>
    <t>77' 35.43''N</t>
  </si>
  <si>
    <t>130' 19.32''</t>
  </si>
  <si>
    <t>292' 2.23''</t>
  </si>
  <si>
    <t>336' 38.23''</t>
  </si>
  <si>
    <t>57' 6.46''S</t>
  </si>
  <si>
    <t>39' 33.1''N</t>
  </si>
  <si>
    <t>163' 46.9''</t>
  </si>
  <si>
    <t>284' 33.4''</t>
  </si>
  <si>
    <t>329' 9.4''</t>
  </si>
  <si>
    <t>23' 34.58''N</t>
  </si>
  <si>
    <t>44' 52.18''N</t>
  </si>
  <si>
    <t>41' 31.88''</t>
  </si>
  <si>
    <t>271' 53.93''</t>
  </si>
  <si>
    <t>316' 29.93''</t>
  </si>
  <si>
    <t>40' 12.18''S</t>
  </si>
  <si>
    <t>41' 7.37''N</t>
  </si>
  <si>
    <t>135' 44.34''</t>
  </si>
  <si>
    <t>270' 48.37''</t>
  </si>
  <si>
    <t>315' 24.37''</t>
  </si>
  <si>
    <t>4' 11.15''N</t>
  </si>
  <si>
    <t>43' 22.35''N</t>
  </si>
  <si>
    <t>74' 25.33''</t>
  </si>
  <si>
    <t>265' 10.82''</t>
  </si>
  <si>
    <t>309' 46.82''</t>
  </si>
  <si>
    <t>49' 56.7''N</t>
  </si>
  <si>
    <t>15' 49.09''N</t>
  </si>
  <si>
    <t>30' 55.9''</t>
  </si>
  <si>
    <t>247' 21.99''</t>
  </si>
  <si>
    <t>291' 57.99''</t>
  </si>
  <si>
    <t>16' 33.49''N</t>
  </si>
  <si>
    <t>17' 40.51''N</t>
  </si>
  <si>
    <t>68' 54.32''</t>
  </si>
  <si>
    <t>237' 46.17''</t>
  </si>
  <si>
    <t>282' 22.17''</t>
  </si>
  <si>
    <t>8' 10.35''S</t>
  </si>
  <si>
    <t>13' 30.21''N</t>
  </si>
  <si>
    <t>96' 5.45''</t>
  </si>
  <si>
    <t>237' 4.56''</t>
  </si>
  <si>
    <t>281' 40.56''</t>
  </si>
  <si>
    <t>46' 1.29''N</t>
  </si>
  <si>
    <t>0' 46.19''N</t>
  </si>
  <si>
    <t>42' 51''</t>
  </si>
  <si>
    <t>235' 5.23''</t>
  </si>
  <si>
    <t>279' 41.23''</t>
  </si>
  <si>
    <t>6' 22.34''N</t>
  </si>
  <si>
    <t>8' 21.68''N</t>
  </si>
  <si>
    <t>81' 57.73''</t>
  </si>
  <si>
    <t>234' 44.35''</t>
  </si>
  <si>
    <t>279' 20.35''</t>
  </si>
  <si>
    <t>28' 37.65''N</t>
  </si>
  <si>
    <t>3' 16.33''N</t>
  </si>
  <si>
    <t>60' 10.39''</t>
  </si>
  <si>
    <t>232' 20.06''</t>
  </si>
  <si>
    <t>276' 56.06''</t>
  </si>
  <si>
    <t>1' 11.14''S</t>
  </si>
  <si>
    <t>7' 2.06''N</t>
  </si>
  <si>
    <t>89' 57.98''</t>
  </si>
  <si>
    <t>227' 34.45''</t>
  </si>
  <si>
    <t>272' 10.45''</t>
  </si>
  <si>
    <t>7' 24.73''N</t>
  </si>
  <si>
    <t>0' 50.35''N</t>
  </si>
  <si>
    <t>82' 19.36''</t>
  </si>
  <si>
    <t>220' 34.7''</t>
  </si>
  <si>
    <t>265' 10.7''</t>
  </si>
  <si>
    <t>52' 42.44''S</t>
  </si>
  <si>
    <t>5' 2.89''N</t>
  </si>
  <si>
    <t>142' 41.55''</t>
  </si>
  <si>
    <t>215' 8.53''</t>
  </si>
  <si>
    <t>259' 44.53''</t>
  </si>
  <si>
    <t>16' 44.94''S</t>
  </si>
  <si>
    <t>6' 46.23''S</t>
  </si>
  <si>
    <t>108' 23.87''</t>
  </si>
  <si>
    <t>211' 48.15''</t>
  </si>
  <si>
    <t>256' 24.15''</t>
  </si>
  <si>
    <t>29' 0.28''S</t>
  </si>
  <si>
    <t>6' 47.61''S</t>
  </si>
  <si>
    <t>121' 7.26''</t>
  </si>
  <si>
    <t>201' 33.17''</t>
  </si>
  <si>
    <t>246' 9.17''</t>
  </si>
  <si>
    <t>5' 9.78''N</t>
  </si>
  <si>
    <t>24' 20.46''S</t>
  </si>
  <si>
    <t>88' 49.43''</t>
  </si>
  <si>
    <t>199' 59.76''</t>
  </si>
  <si>
    <t>244' 35.76''</t>
  </si>
  <si>
    <t>27' 58.11''N</t>
  </si>
  <si>
    <t>27' 2.26''S</t>
  </si>
  <si>
    <t>63' 35.88''</t>
  </si>
  <si>
    <t>190' 57.07''</t>
  </si>
  <si>
    <t>235' 33.07''</t>
  </si>
  <si>
    <t>59' 35.35''S</t>
  </si>
  <si>
    <t>7' 35.92''S</t>
  </si>
  <si>
    <t>155' 5.66''</t>
  </si>
  <si>
    <t>179' 28.55''</t>
  </si>
  <si>
    <t>224' 4.55''</t>
  </si>
  <si>
    <t>43' 31.98''S</t>
  </si>
  <si>
    <t>23' 9.68''S</t>
  </si>
  <si>
    <t>146' 44.1''</t>
  </si>
  <si>
    <t>178' 20.69''</t>
  </si>
  <si>
    <t>222' 56.69''</t>
  </si>
  <si>
    <t>69' 49.2''S</t>
  </si>
  <si>
    <t>4' 54.97''S</t>
  </si>
  <si>
    <t>166' 21.34''</t>
  </si>
  <si>
    <t>174' 29.97''</t>
  </si>
  <si>
    <t>219' 5.97''</t>
  </si>
  <si>
    <t>8' 45.86''S</t>
  </si>
  <si>
    <t>46' 47.55''S</t>
  </si>
  <si>
    <t>114' 26.28''</t>
  </si>
  <si>
    <t>164' 16.65''</t>
  </si>
  <si>
    <t>208' 52.65''</t>
  </si>
  <si>
    <t>11' 50.96''N</t>
  </si>
  <si>
    <t>61' 35.88''S</t>
  </si>
  <si>
    <t>83' 33.22''</t>
  </si>
  <si>
    <t>150' 23.32''</t>
  </si>
  <si>
    <t>194' 59.32''</t>
  </si>
  <si>
    <t>61' 37.44''N</t>
  </si>
  <si>
    <t>37' 13.28''S</t>
  </si>
  <si>
    <t>8' 52.76''</t>
  </si>
  <si>
    <t>139' 7''</t>
  </si>
  <si>
    <t>183' 43''</t>
  </si>
  <si>
    <t>14' 26.24''N</t>
  </si>
  <si>
    <t>84' 15.98''S</t>
  </si>
  <si>
    <t>38' 55.64''</t>
  </si>
  <si>
    <t>132' 25.6''</t>
  </si>
  <si>
    <t>177' 1.6''</t>
  </si>
  <si>
    <t>17' 40.74''S</t>
  </si>
  <si>
    <t>62' 9.93''S</t>
  </si>
  <si>
    <t>186' 4.55''</t>
  </si>
  <si>
    <t>129' 42.12''</t>
  </si>
  <si>
    <t>174' 18.12''</t>
  </si>
  <si>
    <t>63' 14.38''S</t>
  </si>
  <si>
    <t>16' 37.76''S</t>
  </si>
  <si>
    <t>182' 40.45''</t>
  </si>
  <si>
    <t>128' 33.69''</t>
  </si>
  <si>
    <t>173' 9.69''</t>
  </si>
  <si>
    <t>57' 15.28''S</t>
  </si>
  <si>
    <t>22' 30.61''S</t>
  </si>
  <si>
    <t>183' 59.87''</t>
  </si>
  <si>
    <t>122' 54.8''</t>
  </si>
  <si>
    <t>167' 30.8''</t>
  </si>
  <si>
    <t>55' 49.91''N</t>
  </si>
  <si>
    <t>43' 7.93''S</t>
  </si>
  <si>
    <t>350' 25.31''</t>
  </si>
  <si>
    <t>115' 4.22''</t>
  </si>
  <si>
    <t>159' 40.22''</t>
  </si>
  <si>
    <t>11' 17.38''S</t>
  </si>
  <si>
    <t>60' 38.7''S</t>
  </si>
  <si>
    <t>224' 1.59''</t>
  </si>
  <si>
    <t>109' 33.68''</t>
  </si>
  <si>
    <t>154' 9.68''</t>
  </si>
  <si>
    <t>49' 11.71''N</t>
  </si>
  <si>
    <t>45' 17.31''S</t>
  </si>
  <si>
    <t>336' 7.17''</t>
  </si>
  <si>
    <t>105' 17.91''</t>
  </si>
  <si>
    <t>149' 53.91''</t>
  </si>
  <si>
    <t>60' 29.71''S</t>
  </si>
  <si>
    <t>15' 34.42''S</t>
  </si>
  <si>
    <t>194' 51.46''</t>
  </si>
  <si>
    <t>104' 39.51''</t>
  </si>
  <si>
    <t>149' 15.51''</t>
  </si>
  <si>
    <t>36' 29.58''S</t>
  </si>
  <si>
    <t>35' 15.2''S</t>
  </si>
  <si>
    <t>210' 12.83''</t>
  </si>
  <si>
    <t>102' 29.68''</t>
  </si>
  <si>
    <t>147' 5.68''</t>
  </si>
  <si>
    <t>19' 3.4''N</t>
  </si>
  <si>
    <t>56' 57.02''S</t>
  </si>
  <si>
    <t>289' 41.36''</t>
  </si>
  <si>
    <t>96' 22.1''</t>
  </si>
  <si>
    <t>140' 58.1''</t>
  </si>
  <si>
    <t>60' 56.38''S</t>
  </si>
  <si>
    <t>12' 41.82''S</t>
  </si>
  <si>
    <t>198' 16.42''</t>
  </si>
  <si>
    <t>93' 37.84''</t>
  </si>
  <si>
    <t>138' 13.84''</t>
  </si>
  <si>
    <t>16' 8.67''S</t>
  </si>
  <si>
    <t>41' 5.44''S</t>
  </si>
  <si>
    <t>238' 6.15''</t>
  </si>
  <si>
    <t>94' 0.54''</t>
  </si>
  <si>
    <t>138' 36.54''</t>
  </si>
  <si>
    <t>74' 3.51''N</t>
  </si>
  <si>
    <t>21' 42.53''S</t>
  </si>
  <si>
    <t>348' 43.69''</t>
  </si>
  <si>
    <t>82' 45.37''</t>
  </si>
  <si>
    <t>127' 21.37''</t>
  </si>
  <si>
    <t>26' 38.03''N</t>
  </si>
  <si>
    <t>37' 44''S</t>
  </si>
  <si>
    <t>296' 2.9''</t>
  </si>
  <si>
    <t>68' 57.58''</t>
  </si>
  <si>
    <t>113' 33.58''</t>
  </si>
  <si>
    <t>26' 29.23''S</t>
  </si>
  <si>
    <t>15' 57.25''S</t>
  </si>
  <si>
    <t>238' 34.31''</t>
  </si>
  <si>
    <t>63' 51.68''</t>
  </si>
  <si>
    <t>108' 27.68''</t>
  </si>
  <si>
    <t>69' 4.39''S</t>
  </si>
  <si>
    <t>2' 54.74''N</t>
  </si>
  <si>
    <t>199' 49.81''</t>
  </si>
  <si>
    <t>58' 44.49''</t>
  </si>
  <si>
    <t>103' 20.49''</t>
  </si>
  <si>
    <t>15' 45.33''S</t>
  </si>
  <si>
    <t>9' 52.71''S</t>
  </si>
  <si>
    <t>251' 54.36''</t>
  </si>
  <si>
    <t>52' 52.09''</t>
  </si>
  <si>
    <t>97' 28.09''</t>
  </si>
  <si>
    <t>37' 7.32''S</t>
  </si>
  <si>
    <t>0' 9.41''N</t>
  </si>
  <si>
    <t>232' 14.45''</t>
  </si>
  <si>
    <t>52' 40.16''</t>
  </si>
  <si>
    <t>97' 16.16''</t>
  </si>
  <si>
    <t>12' 32.53''N</t>
  </si>
  <si>
    <t>9' 10.13''S</t>
  </si>
  <si>
    <t>281' 14.34''</t>
  </si>
  <si>
    <t>47' 23.37''</t>
  </si>
  <si>
    <t>91' 59.37''</t>
  </si>
  <si>
    <t>51' 29.12''N</t>
  </si>
  <si>
    <t>9' 2.53''S</t>
  </si>
  <si>
    <t>320' 56.23''</t>
  </si>
  <si>
    <t>40' 14.22''</t>
  </si>
  <si>
    <t>84' 50.22''</t>
  </si>
  <si>
    <t>34' 22.37''S</t>
  </si>
  <si>
    <t>9' 51.4''N</t>
  </si>
  <si>
    <t>236' 32.89''</t>
  </si>
  <si>
    <t>37' 14.62''</t>
  </si>
  <si>
    <t>81' 50.62''</t>
  </si>
  <si>
    <t>38' 48.32''N</t>
  </si>
  <si>
    <t>0' 0.2''N</t>
  </si>
  <si>
    <t>309' 31.23''</t>
  </si>
  <si>
    <t>32' 29.47''</t>
  </si>
  <si>
    <t>77' 5.47''</t>
  </si>
  <si>
    <t>26' 15.95''S</t>
  </si>
  <si>
    <t>15' 54.64''N</t>
  </si>
  <si>
    <t>245' 21.27''</t>
  </si>
  <si>
    <t>18' 41.6''</t>
  </si>
  <si>
    <t>63' 17.6''</t>
  </si>
  <si>
    <t>8' 55.94''N</t>
  </si>
  <si>
    <t>24' 13.29''N</t>
  </si>
  <si>
    <t>284' 36.49''</t>
  </si>
  <si>
    <t>9' 47.41''</t>
  </si>
  <si>
    <t>54' 23.41''</t>
  </si>
  <si>
    <t>56' 39.23''S</t>
  </si>
  <si>
    <t>27' 24.25''N</t>
  </si>
  <si>
    <t>210' 13.49''</t>
  </si>
  <si>
    <t>6' 7.24''</t>
  </si>
  <si>
    <t>50' 43.24''</t>
  </si>
  <si>
    <t>45' 21.88''N</t>
  </si>
  <si>
    <t>18' 19.79''N</t>
  </si>
  <si>
    <t>325' 2.73''</t>
  </si>
  <si>
    <t>350' 20.55''</t>
  </si>
  <si>
    <t>34' 56.55''</t>
  </si>
  <si>
    <t>9' 59.17''N</t>
  </si>
  <si>
    <t>49' 54.05''N</t>
  </si>
  <si>
    <t>298' 52.02''</t>
  </si>
  <si>
    <t>344' 14.71''</t>
  </si>
  <si>
    <t>28' 50.71''</t>
  </si>
  <si>
    <t>46' 50.35''S</t>
  </si>
  <si>
    <t>45' 47.15''N</t>
  </si>
  <si>
    <t>208' 14.72''</t>
  </si>
  <si>
    <t>331' 56.38''</t>
  </si>
  <si>
    <t>16' 32.38''</t>
  </si>
  <si>
    <t>29' 29.4''S</t>
  </si>
  <si>
    <t>65' 7.52''N</t>
  </si>
  <si>
    <t>216' 5.6''</t>
  </si>
  <si>
    <t>330' 11.76''</t>
  </si>
  <si>
    <t>14' 47.76''</t>
  </si>
  <si>
    <t>15' 20.12''N</t>
  </si>
  <si>
    <t>60' 43.81''N</t>
  </si>
  <si>
    <t>329' 45.18''</t>
  </si>
  <si>
    <t>271' 16.01''</t>
  </si>
  <si>
    <t>315' 52.01''</t>
  </si>
  <si>
    <t>0' 38.24''N</t>
  </si>
  <si>
    <t>9' 32.54''N</t>
  </si>
  <si>
    <t>0' 27.04''</t>
  </si>
  <si>
    <t>354' 16.74''</t>
  </si>
  <si>
    <t>38' 52.74''</t>
  </si>
  <si>
    <t>1' 8.99''N</t>
  </si>
  <si>
    <t>10' 53.76''S</t>
  </si>
  <si>
    <t>359' 16.03''</t>
  </si>
  <si>
    <t>Select:</t>
  </si>
  <si>
    <t>316' 41.53''</t>
  </si>
  <si>
    <t>315' 45.68''</t>
  </si>
  <si>
    <t>Decimal Days since L = 1-Jan plus year calculation multiplied by 0.9856474</t>
  </si>
  <si>
    <t>L:</t>
  </si>
  <si>
    <t>DR Latitude Degrees 5:40:0 ZT</t>
  </si>
  <si>
    <t>Adj. 2 h 58</t>
  </si>
  <si>
    <t>66' 32.16''</t>
  </si>
  <si>
    <t>23' 15.6''N</t>
  </si>
  <si>
    <t>228' 40.61''</t>
  </si>
  <si>
    <t>273' 16.61''</t>
  </si>
  <si>
    <t>293' 27.84''</t>
  </si>
  <si>
    <t>23' 14.1''N</t>
  </si>
  <si>
    <t>42' 8.49''</t>
  </si>
  <si>
    <t>86' 44.49''</t>
  </si>
  <si>
    <t>23' 14.46''N</t>
  </si>
  <si>
    <t>359' 8.9''</t>
  </si>
  <si>
    <t>43' 44.9''</t>
  </si>
  <si>
    <t xml:space="preserve">67' 30.57 </t>
  </si>
  <si>
    <t>23' 15.66''N</t>
  </si>
  <si>
    <t>222' 3.71''</t>
  </si>
  <si>
    <t>266' 39.71''</t>
  </si>
  <si>
    <t xml:space="preserve">292' 29.43 </t>
  </si>
  <si>
    <t>23' 14.04''N</t>
  </si>
  <si>
    <t>48' 45.31''</t>
  </si>
  <si>
    <t>93' 21.31''</t>
  </si>
  <si>
    <t xml:space="preserve">68' 13.4 </t>
  </si>
  <si>
    <t>215' 29.22''</t>
  </si>
  <si>
    <t>260' 5.22''</t>
  </si>
  <si>
    <t xml:space="preserve">291' 46.6 </t>
  </si>
  <si>
    <t>23' 13.98''N</t>
  </si>
  <si>
    <t>55' 19.72''</t>
  </si>
  <si>
    <t>99' 55.72''</t>
  </si>
  <si>
    <t xml:space="preserve">68' 40.99 </t>
  </si>
  <si>
    <t>23' 15.72''N</t>
  </si>
  <si>
    <t>208' 56.35''</t>
  </si>
  <si>
    <t>253' 32.35''</t>
  </si>
  <si>
    <t xml:space="preserve">291' 19.01 </t>
  </si>
  <si>
    <t>23' 13.92''N</t>
  </si>
  <si>
    <t>61' 52.52''</t>
  </si>
  <si>
    <t>106' 28.52''</t>
  </si>
  <si>
    <t xml:space="preserve">89' 24.73 </t>
  </si>
  <si>
    <t>2' 18.12''N</t>
  </si>
  <si>
    <t>215' 37.5''</t>
  </si>
  <si>
    <t>260' 13.5''</t>
  </si>
  <si>
    <t xml:space="preserve">269' 38.67 </t>
  </si>
  <si>
    <t>1' 4.14'' S</t>
  </si>
  <si>
    <t>41' 22.59''</t>
  </si>
  <si>
    <t>85' 58.59''</t>
  </si>
  <si>
    <t>Version 7.0 1-Jan-2025</t>
  </si>
  <si>
    <t>(c) Systematic Finance plc : www.sysmaps.co.uk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</si>
</sst>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\ &quot;' N&quot;;0\ &quot;' S&quot;"/>
    <numFmt numFmtId="166" formatCode="0.00\ &quot;''&quot;;\-0.00\ &quot;''&quot;"/>
    <numFmt numFmtId="167" formatCode="0\ &quot;' E&quot;;\ 0\ &quot;' W&quot;"/>
    <numFmt numFmtId="168" formatCode="d\-mmm\-yy"/>
    <numFmt numFmtId="169" formatCode="dddd"/>
    <numFmt numFmtId="170" formatCode="#,##0.00\ &quot;mls&quot;;\-#,##0.00\ &quot;mls&quot;"/>
    <numFmt numFmtId="171" formatCode="h:mm:ss"/>
    <numFmt numFmtId="172" formatCode="hh:mm\ &quot;GMT&quot;"/>
    <numFmt numFmtId="173" formatCode="0.00\ &quot;T&quot;;\-0.00\ &quot;T&quot;"/>
    <numFmt numFmtId="174" formatCode="0.00\ &quot;kn&quot;;\-0.00\ &quot;kn&quot;"/>
    <numFmt numFmtId="175" formatCode="h:mm\ &quot;hrs&quot;"/>
    <numFmt numFmtId="176" formatCode="0.00\ &quot;mls&quot;;\-0.00\ &quot;mls&quot;"/>
    <numFmt numFmtId="177" formatCode="0.00&quot;'&quot;;\-0.00&quot;'&quot;"/>
    <numFmt numFmtId="178" formatCode="0.00\ &quot;N&quot;;0.00\ &quot;S&quot;"/>
    <numFmt numFmtId="179" formatCode="0.00\ &quot;E&quot;;0.00\ &quot;W&quot;"/>
    <numFmt numFmtId="180" formatCode="0\ &quot;'&quot;;\-0\ &quot;'&quot;"/>
    <numFmt numFmtId="181" formatCode="0.000&quot;'&quot;;\-0.000&quot;'&quot;"/>
    <numFmt numFmtId="182" formatCode="0.00\ &quot;mtr&quot;;\-0.00\ &quot;mtr&quot;"/>
    <numFmt numFmtId="183" formatCode="0.00000"/>
    <numFmt numFmtId="184" formatCode="0.00\ &quot;C&quot;;\-0.00\ &quot;C&quot;"/>
    <numFmt numFmtId="185" formatCode="0000.00\ &quot;mb&quot;"/>
    <numFmt numFmtId="186" formatCode="#,##0.0000"/>
    <numFmt numFmtId="187" formatCode="&quot;$&quot;#,##0.00;\-&quot;$&quot;#,##0.00"/>
    <numFmt numFmtId="188" formatCode="0.00\ &quot;yrs&quot;"/>
    <numFmt numFmtId="189" formatCode="0\ &quot;Rents&quot;"/>
    <numFmt numFmtId="190" formatCode="0.0000&quot;'&quot;;\-0.0000&quot;'&quot;"/>
    <numFmt numFmtId="191" formatCode="0.0000\ &quot;N&quot;;0.0000\ &quot;S&quot;"/>
    <numFmt numFmtId="192" formatCode="0.0000\ &quot;E&quot;;\ 0.0000\ &quot;W&quot;"/>
    <numFmt numFmtId="193" formatCode="000.00\ \T;\-000.00\ \T"/>
    <numFmt numFmtId="194" formatCode="0.00&quot;''&quot;;\-0.00&quot;''&quot;"/>
    <numFmt numFmtId="195" formatCode="#0.00\ \'\C;\-#0.00\ \'\C"/>
    <numFmt numFmtId="196" formatCode="0.00\ &quot;mb&quot;;\-0.00\ &quot;mb&quot;"/>
    <numFmt numFmtId="197" formatCode="hh:mm:ss\ &quot;GMT&quot;"/>
    <numFmt numFmtId="198" formatCode="0.0000000000"/>
    <numFmt numFmtId="199" formatCode="hh:mm\ AM/PM"/>
    <numFmt numFmtId="200" formatCode="&quot;$&quot;#,##0.00;[Red]\-&quot;$&quot;#,##0.00"/>
    <numFmt numFmtId="201" formatCode="_(* #,##0.00_);[Red]_(* \(#,##0.00\);_(* &quot;-&quot;??_);_(@_)"/>
    <numFmt numFmtId="202" formatCode="#,##0.000\ &quot;mls&quot;;\-#,##0.000\ &quot;mls&quot;"/>
    <numFmt numFmtId="203" formatCode="0.00\';[Red]\(0.00\'\);\-"/>
    <numFmt numFmtId="204" formatCode="[$-809]dd\-mmm\-yy;@"/>
    <numFmt numFmtId="205" formatCode="_-* #,##0.00_-;[Red]\(#,##0.00\);_-* &quot;-&quot;_-;_-@_-"/>
    <numFmt numFmtId="206" formatCode="_-* #,##0_-;[Red]\(#,##0\);_-* &quot;-&quot;??_-;_-@_-"/>
    <numFmt numFmtId="207" formatCode="_-* #,##0.00_-;[Red]\(#,##0.00\);_-* &quot;-&quot;??_-;_-@_-"/>
    <numFmt numFmtId="208" formatCode="_-* #,##0.00_-;[Red]\ \(#,##0.00\);_-* &quot;-&quot;??_-;_-@_-"/>
    <numFmt numFmtId="209" formatCode="0.0000&quot; dys&quot;;\-0.0000&quot; dys&quot;"/>
  </numFmts>
  <fonts count="56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color indexed="17"/>
      <name val="Arial"/>
      <family val="2"/>
    </font>
    <font>
      <b/>
      <sz val="8"/>
      <color indexed="20"/>
      <name val="Arial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6"/>
      <color indexed="16"/>
      <name val="Arial"/>
      <family val="2"/>
    </font>
    <font>
      <sz val="8"/>
      <color indexed="8"/>
      <name val="Arial"/>
      <family val="2"/>
    </font>
    <font>
      <sz val="6"/>
      <color indexed="10"/>
      <name val="Arial"/>
      <family val="2"/>
    </font>
    <font>
      <b/>
      <i/>
      <sz val="18"/>
      <color indexed="12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16"/>
      <color indexed="9"/>
      <name val="Arial"/>
      <family val="2"/>
    </font>
    <font>
      <b/>
      <i/>
      <sz val="11"/>
      <color indexed="6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Univers (WN)"/>
      <family val="0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1"/>
      <name val="Arial"/>
      <family val="2"/>
    </font>
    <font>
      <u val="single"/>
      <sz val="8"/>
      <color indexed="61"/>
      <name val="Arial"/>
      <family val="2"/>
    </font>
    <font>
      <b/>
      <sz val="11"/>
      <color indexed="9"/>
      <name val="Arial"/>
      <family val="2"/>
    </font>
    <font>
      <b/>
      <sz val="8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6">
      <alignment/>
      <protection locked="0"/>
    </xf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 vertical="center"/>
      <protection hidden="1"/>
    </xf>
    <xf numFmtId="208" fontId="25" fillId="0" borderId="8" applyBorder="0" applyAlignment="0">
      <protection locked="0"/>
    </xf>
    <xf numFmtId="0" fontId="25" fillId="0" borderId="9" applyNumberFormat="0" applyBorder="0" applyAlignment="0">
      <protection hidden="1"/>
    </xf>
    <xf numFmtId="0" fontId="0" fillId="23" borderId="10" applyNumberFormat="0" applyFont="0" applyAlignment="0" applyProtection="0"/>
    <xf numFmtId="0" fontId="48" fillId="20" borderId="11" applyNumberFormat="0" applyAlignment="0" applyProtection="0"/>
    <xf numFmtId="9" fontId="4" fillId="0" borderId="0" applyFont="0" applyFill="0" applyBorder="0" applyAlignment="0" applyProtection="0"/>
    <xf numFmtId="206" fontId="0" fillId="0" borderId="0">
      <alignment vertical="center"/>
      <protection/>
    </xf>
    <xf numFmtId="207" fontId="0" fillId="0" borderId="0">
      <alignment vertical="center"/>
      <protection/>
    </xf>
    <xf numFmtId="201" fontId="32" fillId="24" borderId="12" applyNumberFormat="0">
      <alignment vertical="center"/>
      <protection locked="0"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164" fontId="0" fillId="0" borderId="14" xfId="0" applyNumberFormat="1" applyFont="1" applyFill="1" applyBorder="1" applyAlignment="1" applyProtection="1">
      <alignment/>
      <protection hidden="1"/>
    </xf>
    <xf numFmtId="0" fontId="7" fillId="0" borderId="14" xfId="0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86" fontId="16" fillId="0" borderId="0" xfId="0" applyNumberFormat="1" applyFont="1" applyFill="1" applyBorder="1" applyAlignment="1" applyProtection="1">
      <alignment/>
      <protection hidden="1"/>
    </xf>
    <xf numFmtId="183" fontId="16" fillId="0" borderId="0" xfId="0" applyNumberFormat="1" applyFont="1" applyFill="1" applyBorder="1" applyAlignment="1" applyProtection="1">
      <alignment/>
      <protection hidden="1"/>
    </xf>
    <xf numFmtId="183" fontId="18" fillId="0" borderId="0" xfId="0" applyNumberFormat="1" applyFont="1" applyFill="1" applyBorder="1" applyAlignment="1" applyProtection="1">
      <alignment/>
      <protection hidden="1"/>
    </xf>
    <xf numFmtId="187" fontId="0" fillId="0" borderId="0" xfId="0" applyNumberFormat="1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188" fontId="6" fillId="0" borderId="14" xfId="0" applyNumberFormat="1" applyFont="1" applyFill="1" applyBorder="1" applyAlignment="1" applyProtection="1">
      <alignment horizontal="left"/>
      <protection hidden="1"/>
    </xf>
    <xf numFmtId="189" fontId="0" fillId="0" borderId="14" xfId="0" applyNumberFormat="1" applyFont="1" applyFill="1" applyBorder="1" applyAlignment="1" applyProtection="1">
      <alignment horizontal="left"/>
      <protection hidden="1"/>
    </xf>
    <xf numFmtId="0" fontId="13" fillId="0" borderId="14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Alignment="1" applyProtection="1">
      <alignment/>
      <protection hidden="1"/>
    </xf>
    <xf numFmtId="164" fontId="13" fillId="0" borderId="0" xfId="0" applyNumberFormat="1" applyFont="1" applyFill="1" applyBorder="1" applyAlignment="1" applyProtection="1">
      <alignment/>
      <protection hidden="1"/>
    </xf>
    <xf numFmtId="164" fontId="13" fillId="0" borderId="0" xfId="0" applyNumberFormat="1" applyFont="1" applyFill="1" applyBorder="1" applyAlignment="1" applyProtection="1">
      <alignment horizontal="center"/>
      <protection hidden="1"/>
    </xf>
    <xf numFmtId="164" fontId="23" fillId="0" borderId="14" xfId="0" applyNumberFormat="1" applyFont="1" applyFill="1" applyBorder="1" applyAlignment="1" applyProtection="1">
      <alignment/>
      <protection hidden="1"/>
    </xf>
    <xf numFmtId="173" fontId="23" fillId="0" borderId="14" xfId="0" applyNumberFormat="1" applyFont="1" applyFill="1" applyBorder="1" applyAlignment="1" applyProtection="1">
      <alignment horizontal="center"/>
      <protection hidden="1"/>
    </xf>
    <xf numFmtId="164" fontId="24" fillId="0" borderId="14" xfId="0" applyNumberFormat="1" applyFont="1" applyFill="1" applyBorder="1" applyAlignment="1" applyProtection="1">
      <alignment horizontal="center"/>
      <protection hidden="1"/>
    </xf>
    <xf numFmtId="168" fontId="6" fillId="0" borderId="14" xfId="0" applyNumberFormat="1" applyFont="1" applyFill="1" applyBorder="1" applyAlignment="1" applyProtection="1">
      <alignment/>
      <protection hidden="1"/>
    </xf>
    <xf numFmtId="18" fontId="6" fillId="0" borderId="14" xfId="0" applyNumberFormat="1" applyFont="1" applyFill="1" applyBorder="1" applyAlignment="1" applyProtection="1">
      <alignment/>
      <protection hidden="1"/>
    </xf>
    <xf numFmtId="164" fontId="23" fillId="0" borderId="0" xfId="0" applyNumberFormat="1" applyFont="1" applyFill="1" applyBorder="1" applyAlignment="1" applyProtection="1">
      <alignment/>
      <protection hidden="1"/>
    </xf>
    <xf numFmtId="168" fontId="6" fillId="0" borderId="0" xfId="0" applyNumberFormat="1" applyFont="1" applyFill="1" applyBorder="1" applyAlignment="1" applyProtection="1">
      <alignment/>
      <protection hidden="1"/>
    </xf>
    <xf numFmtId="18" fontId="6" fillId="0" borderId="0" xfId="0" applyNumberFormat="1" applyFont="1" applyFill="1" applyBorder="1" applyAlignment="1" applyProtection="1">
      <alignment/>
      <protection hidden="1"/>
    </xf>
    <xf numFmtId="187" fontId="15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87" fontId="0" fillId="0" borderId="14" xfId="0" applyNumberFormat="1" applyFont="1" applyFill="1" applyBorder="1" applyAlignment="1" applyProtection="1">
      <alignment/>
      <protection hidden="1"/>
    </xf>
    <xf numFmtId="14" fontId="22" fillId="0" borderId="0" xfId="0" applyNumberFormat="1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190" fontId="7" fillId="0" borderId="0" xfId="0" applyNumberFormat="1" applyFont="1" applyFill="1" applyBorder="1" applyAlignment="1" applyProtection="1">
      <alignment horizontal="left"/>
      <protection hidden="1"/>
    </xf>
    <xf numFmtId="164" fontId="22" fillId="0" borderId="0" xfId="0" applyNumberFormat="1" applyFont="1" applyFill="1" applyBorder="1" applyAlignment="1" applyProtection="1">
      <alignment/>
      <protection hidden="1"/>
    </xf>
    <xf numFmtId="164" fontId="22" fillId="0" borderId="14" xfId="0" applyNumberFormat="1" applyFont="1" applyFill="1" applyBorder="1" applyAlignment="1" applyProtection="1">
      <alignment/>
      <protection hidden="1"/>
    </xf>
    <xf numFmtId="0" fontId="22" fillId="0" borderId="14" xfId="0" applyFont="1" applyFill="1" applyBorder="1" applyAlignment="1" applyProtection="1">
      <alignment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176" fontId="22" fillId="0" borderId="14" xfId="0" applyNumberFormat="1" applyFont="1" applyFill="1" applyBorder="1" applyAlignment="1" applyProtection="1">
      <alignment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176" fontId="22" fillId="0" borderId="0" xfId="0" applyNumberFormat="1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187" fontId="15" fillId="25" borderId="0" xfId="0" applyNumberFormat="1" applyFont="1" applyFill="1" applyAlignment="1" applyProtection="1">
      <alignment/>
      <protection hidden="1"/>
    </xf>
    <xf numFmtId="187" fontId="15" fillId="0" borderId="0" xfId="0" applyNumberFormat="1" applyFont="1" applyFill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Continuous"/>
      <protection hidden="1"/>
    </xf>
    <xf numFmtId="0" fontId="0" fillId="0" borderId="21" xfId="0" applyFont="1" applyFill="1" applyBorder="1" applyAlignment="1" applyProtection="1">
      <alignment horizontal="centerContinuous"/>
      <protection hidden="1"/>
    </xf>
    <xf numFmtId="0" fontId="0" fillId="0" borderId="22" xfId="0" applyFont="1" applyFill="1" applyBorder="1" applyAlignment="1" applyProtection="1">
      <alignment horizontal="centerContinuous"/>
      <protection hidden="1"/>
    </xf>
    <xf numFmtId="1" fontId="0" fillId="0" borderId="14" xfId="0" applyNumberFormat="1" applyFont="1" applyFill="1" applyBorder="1" applyAlignment="1" applyProtection="1">
      <alignment horizontal="left"/>
      <protection hidden="1"/>
    </xf>
    <xf numFmtId="200" fontId="0" fillId="0" borderId="0" xfId="0" applyNumberFormat="1" applyFont="1" applyFill="1" applyBorder="1" applyAlignment="1" applyProtection="1">
      <alignment horizontal="center"/>
      <protection hidden="1"/>
    </xf>
    <xf numFmtId="200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13" fillId="0" borderId="0" xfId="0" applyFont="1" applyFill="1" applyAlignment="1">
      <alignment/>
    </xf>
    <xf numFmtId="0" fontId="0" fillId="21" borderId="0" xfId="0" applyFill="1" applyAlignment="1">
      <alignment/>
    </xf>
    <xf numFmtId="0" fontId="13" fillId="0" borderId="0" xfId="0" applyFont="1" applyFill="1" applyBorder="1" applyAlignment="1" applyProtection="1">
      <alignment/>
      <protection hidden="1"/>
    </xf>
    <xf numFmtId="0" fontId="13" fillId="0" borderId="14" xfId="0" applyFont="1" applyFill="1" applyBorder="1" applyAlignment="1" applyProtection="1">
      <alignment horizontal="right"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27" fillId="25" borderId="0" xfId="0" applyFont="1" applyFill="1" applyBorder="1" applyAlignment="1" applyProtection="1">
      <alignment horizontal="right" vertical="center"/>
      <protection hidden="1"/>
    </xf>
    <xf numFmtId="0" fontId="0" fillId="25" borderId="0" xfId="0" applyFont="1" applyFill="1" applyBorder="1" applyAlignment="1" applyProtection="1">
      <alignment vertical="center"/>
      <protection hidden="1"/>
    </xf>
    <xf numFmtId="0" fontId="0" fillId="25" borderId="14" xfId="0" applyFont="1" applyFill="1" applyBorder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7" fillId="25" borderId="14" xfId="0" applyFont="1" applyFill="1" applyBorder="1" applyAlignment="1" applyProtection="1">
      <alignment horizontal="left"/>
      <protection hidden="1"/>
    </xf>
    <xf numFmtId="0" fontId="0" fillId="25" borderId="0" xfId="0" applyFill="1" applyAlignment="1" applyProtection="1">
      <alignment/>
      <protection hidden="1"/>
    </xf>
    <xf numFmtId="164" fontId="13" fillId="25" borderId="0" xfId="0" applyNumberFormat="1" applyFont="1" applyFill="1" applyBorder="1" applyAlignment="1" applyProtection="1">
      <alignment horizontal="right"/>
      <protection hidden="1"/>
    </xf>
    <xf numFmtId="164" fontId="0" fillId="25" borderId="0" xfId="0" applyNumberFormat="1" applyFont="1" applyFill="1" applyBorder="1" applyAlignment="1" applyProtection="1">
      <alignment vertical="center"/>
      <protection hidden="1"/>
    </xf>
    <xf numFmtId="1" fontId="28" fillId="26" borderId="23" xfId="0" applyNumberFormat="1" applyFont="1" applyFill="1" applyBorder="1" applyAlignment="1" applyProtection="1">
      <alignment vertical="center"/>
      <protection hidden="1"/>
    </xf>
    <xf numFmtId="0" fontId="28" fillId="26" borderId="24" xfId="0" applyFont="1" applyFill="1" applyBorder="1" applyAlignment="1" applyProtection="1">
      <alignment vertical="center"/>
      <protection hidden="1"/>
    </xf>
    <xf numFmtId="0" fontId="29" fillId="26" borderId="24" xfId="0" applyFont="1" applyFill="1" applyBorder="1" applyAlignment="1" applyProtection="1">
      <alignment vertical="center"/>
      <protection hidden="1"/>
    </xf>
    <xf numFmtId="0" fontId="29" fillId="26" borderId="25" xfId="0" applyFont="1" applyFill="1" applyBorder="1" applyAlignment="1" applyProtection="1">
      <alignment vertical="center"/>
      <protection hidden="1"/>
    </xf>
    <xf numFmtId="164" fontId="0" fillId="25" borderId="0" xfId="0" applyNumberFormat="1" applyFont="1" applyFill="1" applyBorder="1" applyAlignment="1" applyProtection="1">
      <alignment/>
      <protection hidden="1"/>
    </xf>
    <xf numFmtId="164" fontId="0" fillId="25" borderId="26" xfId="0" applyNumberFormat="1" applyFont="1" applyFill="1" applyBorder="1" applyAlignment="1" applyProtection="1">
      <alignment/>
      <protection hidden="1"/>
    </xf>
    <xf numFmtId="165" fontId="0" fillId="25" borderId="26" xfId="0" applyNumberFormat="1" applyFont="1" applyFill="1" applyBorder="1" applyAlignment="1" applyProtection="1">
      <alignment horizontal="center"/>
      <protection hidden="1"/>
    </xf>
    <xf numFmtId="194" fontId="0" fillId="25" borderId="26" xfId="0" applyNumberFormat="1" applyFont="1" applyFill="1" applyBorder="1" applyAlignment="1" applyProtection="1">
      <alignment horizontal="center"/>
      <protection hidden="1"/>
    </xf>
    <xf numFmtId="164" fontId="0" fillId="25" borderId="26" xfId="0" applyNumberFormat="1" applyFont="1" applyFill="1" applyBorder="1" applyAlignment="1" applyProtection="1">
      <alignment horizontal="center"/>
      <protection hidden="1"/>
    </xf>
    <xf numFmtId="164" fontId="9" fillId="25" borderId="26" xfId="0" applyNumberFormat="1" applyFont="1" applyFill="1" applyBorder="1" applyAlignment="1" applyProtection="1">
      <alignment horizontal="center"/>
      <protection hidden="1"/>
    </xf>
    <xf numFmtId="194" fontId="9" fillId="25" borderId="26" xfId="0" applyNumberFormat="1" applyFont="1" applyFill="1" applyBorder="1" applyAlignment="1" applyProtection="1">
      <alignment horizontal="center"/>
      <protection hidden="1"/>
    </xf>
    <xf numFmtId="0" fontId="0" fillId="25" borderId="0" xfId="0" applyFont="1" applyFill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 horizontal="center"/>
      <protection hidden="1"/>
    </xf>
    <xf numFmtId="167" fontId="0" fillId="25" borderId="0" xfId="0" applyNumberFormat="1" applyFont="1" applyFill="1" applyBorder="1" applyAlignment="1" applyProtection="1">
      <alignment horizontal="center"/>
      <protection hidden="1"/>
    </xf>
    <xf numFmtId="194" fontId="0" fillId="25" borderId="0" xfId="0" applyNumberFormat="1" applyFont="1" applyFill="1" applyBorder="1" applyAlignment="1" applyProtection="1">
      <alignment horizontal="center"/>
      <protection hidden="1"/>
    </xf>
    <xf numFmtId="164" fontId="0" fillId="25" borderId="0" xfId="0" applyNumberFormat="1" applyFont="1" applyFill="1" applyBorder="1" applyAlignment="1" applyProtection="1">
      <alignment horizontal="center"/>
      <protection hidden="1"/>
    </xf>
    <xf numFmtId="164" fontId="9" fillId="25" borderId="0" xfId="0" applyNumberFormat="1" applyFont="1" applyFill="1" applyBorder="1" applyAlignment="1" applyProtection="1">
      <alignment horizontal="center"/>
      <protection hidden="1"/>
    </xf>
    <xf numFmtId="194" fontId="9" fillId="25" borderId="0" xfId="0" applyNumberFormat="1" applyFont="1" applyFill="1" applyBorder="1" applyAlignment="1" applyProtection="1">
      <alignment horizontal="center"/>
      <protection hidden="1"/>
    </xf>
    <xf numFmtId="164" fontId="0" fillId="25" borderId="0" xfId="0" applyNumberFormat="1" applyFont="1" applyFill="1" applyBorder="1" applyAlignment="1" applyProtection="1">
      <alignment horizontal="left"/>
      <protection hidden="1"/>
    </xf>
    <xf numFmtId="10" fontId="0" fillId="25" borderId="0" xfId="0" applyNumberFormat="1" applyFont="1" applyFill="1" applyBorder="1" applyAlignment="1" applyProtection="1">
      <alignment horizontal="center"/>
      <protection hidden="1"/>
    </xf>
    <xf numFmtId="168" fontId="0" fillId="25" borderId="0" xfId="0" applyNumberFormat="1" applyFont="1" applyFill="1" applyBorder="1" applyAlignment="1" applyProtection="1">
      <alignment horizontal="center"/>
      <protection hidden="1"/>
    </xf>
    <xf numFmtId="169" fontId="0" fillId="25" borderId="0" xfId="0" applyNumberFormat="1" applyFont="1" applyFill="1" applyBorder="1" applyAlignment="1" applyProtection="1">
      <alignment horizontal="center"/>
      <protection hidden="1"/>
    </xf>
    <xf numFmtId="164" fontId="9" fillId="25" borderId="0" xfId="0" applyNumberFormat="1" applyFont="1" applyFill="1" applyBorder="1" applyAlignment="1" applyProtection="1">
      <alignment horizontal="centerContinuous"/>
      <protection hidden="1"/>
    </xf>
    <xf numFmtId="0" fontId="9" fillId="25" borderId="0" xfId="0" applyFont="1" applyFill="1" applyBorder="1" applyAlignment="1" applyProtection="1">
      <alignment horizontal="centerContinuous"/>
      <protection hidden="1"/>
    </xf>
    <xf numFmtId="0" fontId="30" fillId="0" borderId="0" xfId="0" applyFont="1" applyAlignment="1" applyProtection="1">
      <alignment horizontal="left"/>
      <protection hidden="1"/>
    </xf>
    <xf numFmtId="171" fontId="0" fillId="25" borderId="0" xfId="0" applyNumberFormat="1" applyFont="1" applyFill="1" applyBorder="1" applyAlignment="1" applyProtection="1">
      <alignment horizontal="center"/>
      <protection hidden="1"/>
    </xf>
    <xf numFmtId="172" fontId="0" fillId="25" borderId="0" xfId="0" applyNumberFormat="1" applyFont="1" applyFill="1" applyBorder="1" applyAlignment="1" applyProtection="1">
      <alignment horizontal="center"/>
      <protection hidden="1"/>
    </xf>
    <xf numFmtId="0" fontId="9" fillId="25" borderId="0" xfId="0" applyFont="1" applyFill="1" applyBorder="1" applyAlignment="1" applyProtection="1">
      <alignment horizontal="center"/>
      <protection hidden="1"/>
    </xf>
    <xf numFmtId="170" fontId="0" fillId="25" borderId="0" xfId="0" applyNumberFormat="1" applyFont="1" applyFill="1" applyBorder="1" applyAlignment="1" applyProtection="1">
      <alignment horizontal="center"/>
      <protection hidden="1"/>
    </xf>
    <xf numFmtId="193" fontId="0" fillId="25" borderId="0" xfId="0" applyNumberFormat="1" applyFont="1" applyFill="1" applyBorder="1" applyAlignment="1" applyProtection="1">
      <alignment horizontal="center"/>
      <protection hidden="1"/>
    </xf>
    <xf numFmtId="174" fontId="0" fillId="25" borderId="0" xfId="0" applyNumberFormat="1" applyFont="1" applyFill="1" applyBorder="1" applyAlignment="1" applyProtection="1">
      <alignment horizontal="center"/>
      <protection hidden="1"/>
    </xf>
    <xf numFmtId="170" fontId="9" fillId="25" borderId="0" xfId="0" applyNumberFormat="1" applyFont="1" applyFill="1" applyBorder="1" applyAlignment="1" applyProtection="1">
      <alignment horizontal="center"/>
      <protection hidden="1"/>
    </xf>
    <xf numFmtId="173" fontId="9" fillId="25" borderId="0" xfId="0" applyNumberFormat="1" applyFont="1" applyFill="1" applyBorder="1" applyAlignment="1" applyProtection="1">
      <alignment horizontal="center"/>
      <protection hidden="1"/>
    </xf>
    <xf numFmtId="195" fontId="0" fillId="25" borderId="0" xfId="0" applyNumberFormat="1" applyFont="1" applyFill="1" applyBorder="1" applyAlignment="1" applyProtection="1">
      <alignment horizontal="center"/>
      <protection hidden="1"/>
    </xf>
    <xf numFmtId="196" fontId="0" fillId="25" borderId="0" xfId="0" applyNumberFormat="1" applyFont="1" applyFill="1" applyBorder="1" applyAlignment="1" applyProtection="1">
      <alignment horizontal="center"/>
      <protection hidden="1"/>
    </xf>
    <xf numFmtId="170" fontId="24" fillId="25" borderId="0" xfId="0" applyNumberFormat="1" applyFont="1" applyFill="1" applyBorder="1" applyAlignment="1" applyProtection="1">
      <alignment horizontal="center"/>
      <protection hidden="1"/>
    </xf>
    <xf numFmtId="173" fontId="24" fillId="25" borderId="0" xfId="0" applyNumberFormat="1" applyFont="1" applyFill="1" applyBorder="1" applyAlignment="1" applyProtection="1">
      <alignment horizontal="center"/>
      <protection hidden="1"/>
    </xf>
    <xf numFmtId="173" fontId="0" fillId="25" borderId="0" xfId="0" applyNumberFormat="1" applyFont="1" applyFill="1" applyBorder="1" applyAlignment="1" applyProtection="1">
      <alignment horizontal="left"/>
      <protection hidden="1"/>
    </xf>
    <xf numFmtId="164" fontId="24" fillId="25" borderId="0" xfId="0" applyNumberFormat="1" applyFont="1" applyFill="1" applyBorder="1" applyAlignment="1" applyProtection="1">
      <alignment horizontal="center"/>
      <protection hidden="1"/>
    </xf>
    <xf numFmtId="164" fontId="6" fillId="25" borderId="0" xfId="0" applyNumberFormat="1" applyFont="1" applyFill="1" applyBorder="1" applyAlignment="1" applyProtection="1">
      <alignment/>
      <protection hidden="1"/>
    </xf>
    <xf numFmtId="164" fontId="6" fillId="25" borderId="0" xfId="0" applyNumberFormat="1" applyFont="1" applyFill="1" applyBorder="1" applyAlignment="1" applyProtection="1">
      <alignment horizontal="center"/>
      <protection hidden="1"/>
    </xf>
    <xf numFmtId="164" fontId="13" fillId="25" borderId="0" xfId="0" applyNumberFormat="1" applyFont="1" applyFill="1" applyBorder="1" applyAlignment="1" applyProtection="1">
      <alignment/>
      <protection hidden="1"/>
    </xf>
    <xf numFmtId="164" fontId="0" fillId="25" borderId="16" xfId="0" applyNumberFormat="1" applyFont="1" applyFill="1" applyBorder="1" applyAlignment="1" applyProtection="1">
      <alignment vertical="center"/>
      <protection hidden="1"/>
    </xf>
    <xf numFmtId="164" fontId="0" fillId="25" borderId="16" xfId="0" applyNumberFormat="1" applyFont="1" applyFill="1" applyBorder="1" applyAlignment="1" applyProtection="1">
      <alignment horizontal="center" vertical="center"/>
      <protection hidden="1"/>
    </xf>
    <xf numFmtId="164" fontId="19" fillId="25" borderId="0" xfId="0" applyNumberFormat="1" applyFont="1" applyFill="1" applyBorder="1" applyAlignment="1" applyProtection="1">
      <alignment/>
      <protection hidden="1"/>
    </xf>
    <xf numFmtId="171" fontId="19" fillId="25" borderId="0" xfId="0" applyNumberFormat="1" applyFont="1" applyFill="1" applyBorder="1" applyAlignment="1" applyProtection="1">
      <alignment horizontal="center"/>
      <protection hidden="1"/>
    </xf>
    <xf numFmtId="172" fontId="19" fillId="25" borderId="0" xfId="0" applyNumberFormat="1" applyFont="1" applyFill="1" applyBorder="1" applyAlignment="1" applyProtection="1">
      <alignment horizontal="center"/>
      <protection hidden="1"/>
    </xf>
    <xf numFmtId="164" fontId="19" fillId="25" borderId="0" xfId="0" applyNumberFormat="1" applyFont="1" applyFill="1" applyBorder="1" applyAlignment="1" applyProtection="1">
      <alignment horizontal="center"/>
      <protection hidden="1"/>
    </xf>
    <xf numFmtId="175" fontId="0" fillId="25" borderId="0" xfId="0" applyNumberFormat="1" applyFont="1" applyFill="1" applyBorder="1" applyAlignment="1" applyProtection="1">
      <alignment horizontal="center"/>
      <protection hidden="1"/>
    </xf>
    <xf numFmtId="176" fontId="0" fillId="25" borderId="0" xfId="0" applyNumberFormat="1" applyFont="1" applyFill="1" applyBorder="1" applyAlignment="1" applyProtection="1">
      <alignment horizontal="center"/>
      <protection hidden="1"/>
    </xf>
    <xf numFmtId="164" fontId="13" fillId="25" borderId="0" xfId="0" applyNumberFormat="1" applyFont="1" applyFill="1" applyBorder="1" applyAlignment="1" applyProtection="1">
      <alignment horizontal="center"/>
      <protection hidden="1"/>
    </xf>
    <xf numFmtId="164" fontId="13" fillId="25" borderId="16" xfId="0" applyNumberFormat="1" applyFont="1" applyFill="1" applyBorder="1" applyAlignment="1" applyProtection="1">
      <alignment vertical="center"/>
      <protection hidden="1"/>
    </xf>
    <xf numFmtId="164" fontId="13" fillId="25" borderId="16" xfId="0" applyNumberFormat="1" applyFont="1" applyFill="1" applyBorder="1" applyAlignment="1" applyProtection="1">
      <alignment horizontal="center" vertical="center"/>
      <protection hidden="1"/>
    </xf>
    <xf numFmtId="164" fontId="0" fillId="25" borderId="14" xfId="0" applyNumberFormat="1" applyFont="1" applyFill="1" applyBorder="1" applyAlignment="1" applyProtection="1">
      <alignment vertical="center"/>
      <protection hidden="1"/>
    </xf>
    <xf numFmtId="164" fontId="0" fillId="25" borderId="14" xfId="0" applyNumberFormat="1" applyFont="1" applyFill="1" applyBorder="1" applyAlignment="1" applyProtection="1">
      <alignment horizontal="center" vertical="center"/>
      <protection hidden="1"/>
    </xf>
    <xf numFmtId="164" fontId="0" fillId="20" borderId="27" xfId="0" applyNumberFormat="1" applyFont="1" applyFill="1" applyBorder="1" applyAlignment="1" applyProtection="1">
      <alignment/>
      <protection hidden="1"/>
    </xf>
    <xf numFmtId="164" fontId="0" fillId="20" borderId="19" xfId="0" applyNumberFormat="1" applyFont="1" applyFill="1" applyBorder="1" applyAlignment="1" applyProtection="1">
      <alignment horizontal="center"/>
      <protection hidden="1"/>
    </xf>
    <xf numFmtId="164" fontId="0" fillId="20" borderId="28" xfId="0" applyNumberFormat="1" applyFont="1" applyFill="1" applyBorder="1" applyAlignment="1" applyProtection="1">
      <alignment horizontal="center"/>
      <protection hidden="1"/>
    </xf>
    <xf numFmtId="164" fontId="6" fillId="20" borderId="29" xfId="0" applyNumberFormat="1" applyFont="1" applyFill="1" applyBorder="1" applyAlignment="1" applyProtection="1">
      <alignment/>
      <protection hidden="1"/>
    </xf>
    <xf numFmtId="164" fontId="6" fillId="20" borderId="0" xfId="0" applyNumberFormat="1" applyFont="1" applyFill="1" applyBorder="1" applyAlignment="1" applyProtection="1">
      <alignment horizontal="center"/>
      <protection hidden="1"/>
    </xf>
    <xf numFmtId="164" fontId="6" fillId="20" borderId="30" xfId="0" applyNumberFormat="1" applyFont="1" applyFill="1" applyBorder="1" applyAlignment="1" applyProtection="1">
      <alignment horizontal="center"/>
      <protection hidden="1"/>
    </xf>
    <xf numFmtId="176" fontId="6" fillId="20" borderId="0" xfId="0" applyNumberFormat="1" applyFont="1" applyFill="1" applyBorder="1" applyAlignment="1" applyProtection="1">
      <alignment horizontal="center"/>
      <protection hidden="1"/>
    </xf>
    <xf numFmtId="164" fontId="0" fillId="20" borderId="31" xfId="0" applyNumberFormat="1" applyFont="1" applyFill="1" applyBorder="1" applyAlignment="1" applyProtection="1">
      <alignment/>
      <protection hidden="1"/>
    </xf>
    <xf numFmtId="173" fontId="0" fillId="20" borderId="14" xfId="0" applyNumberFormat="1" applyFont="1" applyFill="1" applyBorder="1" applyAlignment="1" applyProtection="1">
      <alignment horizontal="center"/>
      <protection hidden="1"/>
    </xf>
    <xf numFmtId="164" fontId="0" fillId="20" borderId="14" xfId="0" applyNumberFormat="1" applyFont="1" applyFill="1" applyBorder="1" applyAlignment="1" applyProtection="1">
      <alignment horizontal="center"/>
      <protection hidden="1"/>
    </xf>
    <xf numFmtId="173" fontId="0" fillId="20" borderId="32" xfId="0" applyNumberFormat="1" applyFont="1" applyFill="1" applyBorder="1" applyAlignment="1" applyProtection="1">
      <alignment horizontal="center"/>
      <protection hidden="1"/>
    </xf>
    <xf numFmtId="0" fontId="6" fillId="25" borderId="0" xfId="0" applyFont="1" applyFill="1" applyBorder="1" applyAlignment="1" applyProtection="1">
      <alignment/>
      <protection hidden="1"/>
    </xf>
    <xf numFmtId="0" fontId="19" fillId="25" borderId="0" xfId="0" applyFont="1" applyFill="1" applyBorder="1" applyAlignment="1" applyProtection="1">
      <alignment/>
      <protection hidden="1"/>
    </xf>
    <xf numFmtId="188" fontId="6" fillId="25" borderId="14" xfId="0" applyNumberFormat="1" applyFont="1" applyFill="1" applyBorder="1" applyAlignment="1" applyProtection="1">
      <alignment horizontal="left"/>
      <protection hidden="1"/>
    </xf>
    <xf numFmtId="0" fontId="13" fillId="25" borderId="0" xfId="0" applyFont="1" applyFill="1" applyBorder="1" applyAlignment="1" applyProtection="1">
      <alignment/>
      <protection hidden="1"/>
    </xf>
    <xf numFmtId="164" fontId="6" fillId="25" borderId="0" xfId="0" applyNumberFormat="1" applyFont="1" applyFill="1" applyBorder="1" applyAlignment="1" applyProtection="1">
      <alignment/>
      <protection hidden="1"/>
    </xf>
    <xf numFmtId="164" fontId="31" fillId="24" borderId="0" xfId="68" applyNumberFormat="1" applyFont="1" applyBorder="1">
      <alignment vertical="center"/>
      <protection locked="0"/>
    </xf>
    <xf numFmtId="164" fontId="9" fillId="25" borderId="0" xfId="0" applyNumberFormat="1" applyFont="1" applyFill="1" applyBorder="1" applyAlignment="1" applyProtection="1">
      <alignment horizontal="center" vertical="center"/>
      <protection hidden="1"/>
    </xf>
    <xf numFmtId="165" fontId="33" fillId="24" borderId="0" xfId="0" applyNumberFormat="1" applyFont="1" applyFill="1" applyBorder="1" applyAlignment="1" applyProtection="1">
      <alignment horizontal="center"/>
      <protection locked="0"/>
    </xf>
    <xf numFmtId="166" fontId="33" fillId="24" borderId="0" xfId="0" applyNumberFormat="1" applyFont="1" applyFill="1" applyBorder="1" applyAlignment="1" applyProtection="1">
      <alignment horizontal="center"/>
      <protection locked="0"/>
    </xf>
    <xf numFmtId="165" fontId="9" fillId="25" borderId="0" xfId="0" applyNumberFormat="1" applyFont="1" applyFill="1" applyBorder="1" applyAlignment="1" applyProtection="1">
      <alignment horizontal="center"/>
      <protection hidden="1"/>
    </xf>
    <xf numFmtId="166" fontId="9" fillId="25" borderId="0" xfId="0" applyNumberFormat="1" applyFont="1" applyFill="1" applyBorder="1" applyAlignment="1" applyProtection="1">
      <alignment horizontal="center"/>
      <protection hidden="1"/>
    </xf>
    <xf numFmtId="0" fontId="0" fillId="25" borderId="0" xfId="0" applyNumberFormat="1" applyFont="1" applyFill="1" applyBorder="1" applyAlignment="1" applyProtection="1">
      <alignment/>
      <protection hidden="1"/>
    </xf>
    <xf numFmtId="10" fontId="6" fillId="25" borderId="0" xfId="0" applyNumberFormat="1" applyFont="1" applyFill="1" applyBorder="1" applyAlignment="1" applyProtection="1">
      <alignment horizontal="center"/>
      <protection hidden="1"/>
    </xf>
    <xf numFmtId="167" fontId="33" fillId="24" borderId="0" xfId="0" applyNumberFormat="1" applyFont="1" applyFill="1" applyBorder="1" applyAlignment="1" applyProtection="1">
      <alignment horizontal="center"/>
      <protection locked="0"/>
    </xf>
    <xf numFmtId="164" fontId="10" fillId="25" borderId="0" xfId="0" applyNumberFormat="1" applyFont="1" applyFill="1" applyBorder="1" applyAlignment="1" applyProtection="1">
      <alignment horizontal="center"/>
      <protection hidden="1"/>
    </xf>
    <xf numFmtId="167" fontId="9" fillId="25" borderId="0" xfId="0" applyNumberFormat="1" applyFont="1" applyFill="1" applyBorder="1" applyAlignment="1" applyProtection="1">
      <alignment horizontal="center"/>
      <protection hidden="1"/>
    </xf>
    <xf numFmtId="168" fontId="33" fillId="24" borderId="0" xfId="0" applyNumberFormat="1" applyFont="1" applyFill="1" applyBorder="1" applyAlignment="1" applyProtection="1">
      <alignment horizontal="center"/>
      <protection locked="0"/>
    </xf>
    <xf numFmtId="202" fontId="9" fillId="25" borderId="0" xfId="0" applyNumberFormat="1" applyFont="1" applyFill="1" applyBorder="1" applyAlignment="1" applyProtection="1">
      <alignment horizontal="center"/>
      <protection hidden="1"/>
    </xf>
    <xf numFmtId="170" fontId="6" fillId="25" borderId="0" xfId="0" applyNumberFormat="1" applyFont="1" applyFill="1" applyBorder="1" applyAlignment="1" applyProtection="1">
      <alignment horizontal="center"/>
      <protection hidden="1"/>
    </xf>
    <xf numFmtId="171" fontId="33" fillId="24" borderId="0" xfId="0" applyNumberFormat="1" applyFont="1" applyFill="1" applyBorder="1" applyAlignment="1" applyProtection="1">
      <alignment horizontal="center"/>
      <protection locked="0"/>
    </xf>
    <xf numFmtId="0" fontId="11" fillId="25" borderId="0" xfId="0" applyFont="1" applyFill="1" applyBorder="1" applyAlignment="1" applyProtection="1">
      <alignment horizontal="center"/>
      <protection hidden="1"/>
    </xf>
    <xf numFmtId="164" fontId="0" fillId="25" borderId="14" xfId="0" applyNumberFormat="1" applyFont="1" applyFill="1" applyBorder="1" applyAlignment="1" applyProtection="1">
      <alignment vertical="top"/>
      <protection hidden="1"/>
    </xf>
    <xf numFmtId="173" fontId="33" fillId="24" borderId="14" xfId="0" applyNumberFormat="1" applyFont="1" applyFill="1" applyBorder="1" applyAlignment="1" applyProtection="1">
      <alignment horizontal="center" vertical="top"/>
      <protection locked="0"/>
    </xf>
    <xf numFmtId="174" fontId="33" fillId="24" borderId="14" xfId="0" applyNumberFormat="1" applyFont="1" applyFill="1" applyBorder="1" applyAlignment="1" applyProtection="1">
      <alignment horizontal="center" vertical="top"/>
      <protection locked="0"/>
    </xf>
    <xf numFmtId="0" fontId="10" fillId="25" borderId="14" xfId="0" applyFont="1" applyFill="1" applyBorder="1" applyAlignment="1" applyProtection="1">
      <alignment vertical="top"/>
      <protection hidden="1"/>
    </xf>
    <xf numFmtId="0" fontId="0" fillId="25" borderId="14" xfId="0" applyFont="1" applyFill="1" applyBorder="1" applyAlignment="1" applyProtection="1">
      <alignment vertical="top"/>
      <protection hidden="1"/>
    </xf>
    <xf numFmtId="0" fontId="6" fillId="25" borderId="14" xfId="0" applyFont="1" applyFill="1" applyBorder="1" applyAlignment="1" applyProtection="1">
      <alignment vertical="top"/>
      <protection hidden="1"/>
    </xf>
    <xf numFmtId="173" fontId="6" fillId="25" borderId="14" xfId="0" applyNumberFormat="1" applyFont="1" applyFill="1" applyBorder="1" applyAlignment="1" applyProtection="1">
      <alignment horizontal="center" vertical="top"/>
      <protection hidden="1"/>
    </xf>
    <xf numFmtId="0" fontId="29" fillId="26" borderId="23" xfId="0" applyFont="1" applyFill="1" applyBorder="1" applyAlignment="1" applyProtection="1">
      <alignment/>
      <protection hidden="1"/>
    </xf>
    <xf numFmtId="171" fontId="28" fillId="26" borderId="24" xfId="0" applyNumberFormat="1" applyFont="1" applyFill="1" applyBorder="1" applyAlignment="1" applyProtection="1">
      <alignment horizontal="center" vertical="center"/>
      <protection hidden="1"/>
    </xf>
    <xf numFmtId="172" fontId="28" fillId="26" borderId="24" xfId="0" applyNumberFormat="1" applyFont="1" applyFill="1" applyBorder="1" applyAlignment="1" applyProtection="1">
      <alignment horizontal="center" vertical="center"/>
      <protection hidden="1"/>
    </xf>
    <xf numFmtId="0" fontId="28" fillId="26" borderId="24" xfId="0" applyFont="1" applyFill="1" applyBorder="1" applyAlignment="1" applyProtection="1">
      <alignment horizontal="center" vertical="center"/>
      <protection hidden="1"/>
    </xf>
    <xf numFmtId="0" fontId="29" fillId="26" borderId="24" xfId="0" applyFont="1" applyFill="1" applyBorder="1" applyAlignment="1" applyProtection="1">
      <alignment horizontal="center" vertical="center"/>
      <protection hidden="1"/>
    </xf>
    <xf numFmtId="0" fontId="28" fillId="26" borderId="25" xfId="0" applyFont="1" applyFill="1" applyBorder="1" applyAlignment="1" applyProtection="1">
      <alignment vertical="center"/>
      <protection hidden="1"/>
    </xf>
    <xf numFmtId="1" fontId="33" fillId="24" borderId="0" xfId="0" applyNumberFormat="1" applyFont="1" applyFill="1" applyBorder="1" applyAlignment="1" applyProtection="1">
      <alignment horizontal="center"/>
      <protection locked="0"/>
    </xf>
    <xf numFmtId="1" fontId="12" fillId="25" borderId="0" xfId="0" applyNumberFormat="1" applyFont="1" applyFill="1" applyBorder="1" applyAlignment="1" applyProtection="1">
      <alignment horizontal="center"/>
      <protection hidden="1"/>
    </xf>
    <xf numFmtId="1" fontId="0" fillId="25" borderId="0" xfId="0" applyNumberFormat="1" applyFont="1" applyFill="1" applyBorder="1" applyAlignment="1" applyProtection="1">
      <alignment horizontal="center"/>
      <protection hidden="1"/>
    </xf>
    <xf numFmtId="177" fontId="33" fillId="24" borderId="0" xfId="0" applyNumberFormat="1" applyFont="1" applyFill="1" applyBorder="1" applyAlignment="1" applyProtection="1">
      <alignment horizontal="center"/>
      <protection locked="0"/>
    </xf>
    <xf numFmtId="178" fontId="0" fillId="25" borderId="0" xfId="0" applyNumberFormat="1" applyFont="1" applyFill="1" applyBorder="1" applyAlignment="1" applyProtection="1">
      <alignment horizontal="center"/>
      <protection hidden="1"/>
    </xf>
    <xf numFmtId="179" fontId="33" fillId="24" borderId="0" xfId="0" applyNumberFormat="1" applyFont="1" applyFill="1" applyBorder="1" applyAlignment="1" applyProtection="1">
      <alignment horizontal="center"/>
      <protection locked="0"/>
    </xf>
    <xf numFmtId="179" fontId="0" fillId="25" borderId="0" xfId="0" applyNumberFormat="1" applyFont="1" applyFill="1" applyBorder="1" applyAlignment="1" applyProtection="1">
      <alignment/>
      <protection hidden="1"/>
    </xf>
    <xf numFmtId="179" fontId="0" fillId="25" borderId="0" xfId="0" applyNumberFormat="1" applyFont="1" applyFill="1" applyBorder="1" applyAlignment="1" applyProtection="1">
      <alignment horizontal="center"/>
      <protection hidden="1"/>
    </xf>
    <xf numFmtId="1" fontId="0" fillId="25" borderId="14" xfId="0" applyNumberFormat="1" applyFont="1" applyFill="1" applyBorder="1" applyAlignment="1" applyProtection="1">
      <alignment horizontal="center" vertical="top"/>
      <protection hidden="1"/>
    </xf>
    <xf numFmtId="1" fontId="0" fillId="25" borderId="14" xfId="0" applyNumberFormat="1" applyFont="1" applyFill="1" applyBorder="1" applyAlignment="1" applyProtection="1">
      <alignment vertical="top"/>
      <protection hidden="1"/>
    </xf>
    <xf numFmtId="180" fontId="33" fillId="24" borderId="0" xfId="0" applyNumberFormat="1" applyFont="1" applyFill="1" applyBorder="1" applyAlignment="1" applyProtection="1">
      <alignment horizontal="center"/>
      <protection locked="0"/>
    </xf>
    <xf numFmtId="164" fontId="33" fillId="0" borderId="0" xfId="0" applyNumberFormat="1" applyFont="1" applyFill="1" applyBorder="1" applyAlignment="1" applyProtection="1">
      <alignment horizontal="center"/>
      <protection hidden="1"/>
    </xf>
    <xf numFmtId="181" fontId="0" fillId="25" borderId="0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164" fontId="33" fillId="24" borderId="0" xfId="0" applyNumberFormat="1" applyFont="1" applyFill="1" applyBorder="1" applyAlignment="1" applyProtection="1">
      <alignment horizontal="center"/>
      <protection locked="0"/>
    </xf>
    <xf numFmtId="182" fontId="33" fillId="24" borderId="0" xfId="0" applyNumberFormat="1" applyFont="1" applyFill="1" applyBorder="1" applyAlignment="1" applyProtection="1">
      <alignment horizontal="center"/>
      <protection locked="0"/>
    </xf>
    <xf numFmtId="166" fontId="0" fillId="25" borderId="0" xfId="0" applyNumberFormat="1" applyFont="1" applyFill="1" applyBorder="1" applyAlignment="1" applyProtection="1">
      <alignment horizontal="center"/>
      <protection hidden="1"/>
    </xf>
    <xf numFmtId="164" fontId="0" fillId="25" borderId="14" xfId="0" applyNumberFormat="1" applyFont="1" applyFill="1" applyBorder="1" applyAlignment="1" applyProtection="1">
      <alignment horizontal="center" vertical="top"/>
      <protection hidden="1"/>
    </xf>
    <xf numFmtId="0" fontId="6" fillId="25" borderId="14" xfId="0" applyFont="1" applyFill="1" applyBorder="1" applyAlignment="1" applyProtection="1">
      <alignment horizontal="center" vertical="top"/>
      <protection hidden="1"/>
    </xf>
    <xf numFmtId="165" fontId="0" fillId="25" borderId="14" xfId="0" applyNumberFormat="1" applyFont="1" applyFill="1" applyBorder="1" applyAlignment="1" applyProtection="1">
      <alignment horizontal="center" vertical="top"/>
      <protection hidden="1"/>
    </xf>
    <xf numFmtId="0" fontId="0" fillId="25" borderId="14" xfId="0" applyFont="1" applyFill="1" applyBorder="1" applyAlignment="1" applyProtection="1">
      <alignment horizontal="center" vertical="top"/>
      <protection hidden="1"/>
    </xf>
    <xf numFmtId="180" fontId="0" fillId="25" borderId="0" xfId="0" applyNumberFormat="1" applyFont="1" applyFill="1" applyBorder="1" applyAlignment="1" applyProtection="1">
      <alignment horizontal="center"/>
      <protection hidden="1"/>
    </xf>
    <xf numFmtId="164" fontId="6" fillId="20" borderId="27" xfId="0" applyNumberFormat="1" applyFont="1" applyFill="1" applyBorder="1" applyAlignment="1" applyProtection="1">
      <alignment/>
      <protection hidden="1"/>
    </xf>
    <xf numFmtId="164" fontId="6" fillId="20" borderId="19" xfId="0" applyNumberFormat="1" applyFont="1" applyFill="1" applyBorder="1" applyAlignment="1" applyProtection="1">
      <alignment horizontal="center"/>
      <protection hidden="1"/>
    </xf>
    <xf numFmtId="0" fontId="0" fillId="20" borderId="19" xfId="0" applyFont="1" applyFill="1" applyBorder="1" applyAlignment="1" applyProtection="1">
      <alignment horizontal="center"/>
      <protection hidden="1"/>
    </xf>
    <xf numFmtId="164" fontId="6" fillId="20" borderId="28" xfId="0" applyNumberFormat="1" applyFont="1" applyFill="1" applyBorder="1" applyAlignment="1" applyProtection="1">
      <alignment horizontal="center"/>
      <protection hidden="1"/>
    </xf>
    <xf numFmtId="170" fontId="6" fillId="20" borderId="0" xfId="0" applyNumberFormat="1" applyFont="1" applyFill="1" applyBorder="1" applyAlignment="1" applyProtection="1">
      <alignment horizontal="center"/>
      <protection hidden="1"/>
    </xf>
    <xf numFmtId="0" fontId="6" fillId="20" borderId="0" xfId="0" applyFont="1" applyFill="1" applyBorder="1" applyAlignment="1" applyProtection="1">
      <alignment horizontal="center"/>
      <protection hidden="1"/>
    </xf>
    <xf numFmtId="0" fontId="0" fillId="20" borderId="0" xfId="0" applyFont="1" applyFill="1" applyBorder="1" applyAlignment="1" applyProtection="1">
      <alignment horizontal="center"/>
      <protection hidden="1"/>
    </xf>
    <xf numFmtId="0" fontId="6" fillId="20" borderId="30" xfId="0" applyFont="1" applyFill="1" applyBorder="1" applyAlignment="1" applyProtection="1">
      <alignment horizontal="center"/>
      <protection hidden="1"/>
    </xf>
    <xf numFmtId="0" fontId="6" fillId="20" borderId="31" xfId="0" applyFont="1" applyFill="1" applyBorder="1" applyAlignment="1" applyProtection="1">
      <alignment vertical="top"/>
      <protection hidden="1"/>
    </xf>
    <xf numFmtId="173" fontId="6" fillId="20" borderId="14" xfId="0" applyNumberFormat="1" applyFont="1" applyFill="1" applyBorder="1" applyAlignment="1" applyProtection="1">
      <alignment horizontal="center" vertical="top"/>
      <protection hidden="1"/>
    </xf>
    <xf numFmtId="164" fontId="0" fillId="20" borderId="14" xfId="0" applyNumberFormat="1" applyFont="1" applyFill="1" applyBorder="1" applyAlignment="1" applyProtection="1">
      <alignment horizontal="center" vertical="top"/>
      <protection hidden="1"/>
    </xf>
    <xf numFmtId="173" fontId="6" fillId="20" borderId="32" xfId="0" applyNumberFormat="1" applyFont="1" applyFill="1" applyBorder="1" applyAlignment="1" applyProtection="1">
      <alignment horizontal="center" vertical="top"/>
      <protection hidden="1"/>
    </xf>
    <xf numFmtId="176" fontId="0" fillId="25" borderId="0" xfId="0" applyNumberFormat="1" applyFont="1" applyFill="1" applyBorder="1" applyAlignment="1" applyProtection="1">
      <alignment/>
      <protection hidden="1"/>
    </xf>
    <xf numFmtId="0" fontId="6" fillId="25" borderId="0" xfId="0" applyFont="1" applyFill="1" applyBorder="1" applyAlignment="1" applyProtection="1">
      <alignment/>
      <protection hidden="1"/>
    </xf>
    <xf numFmtId="164" fontId="14" fillId="25" borderId="0" xfId="0" applyNumberFormat="1" applyFont="1" applyFill="1" applyBorder="1" applyAlignment="1" applyProtection="1">
      <alignment/>
      <protection hidden="1"/>
    </xf>
    <xf numFmtId="164" fontId="15" fillId="25" borderId="0" xfId="0" applyNumberFormat="1" applyFont="1" applyFill="1" applyBorder="1" applyAlignment="1" applyProtection="1">
      <alignment/>
      <protection hidden="1"/>
    </xf>
    <xf numFmtId="164" fontId="29" fillId="26" borderId="27" xfId="0" applyNumberFormat="1" applyFont="1" applyFill="1" applyBorder="1" applyAlignment="1" applyProtection="1">
      <alignment vertical="center"/>
      <protection hidden="1"/>
    </xf>
    <xf numFmtId="171" fontId="28" fillId="26" borderId="19" xfId="0" applyNumberFormat="1" applyFont="1" applyFill="1" applyBorder="1" applyAlignment="1" applyProtection="1">
      <alignment horizontal="center" vertical="center"/>
      <protection hidden="1"/>
    </xf>
    <xf numFmtId="164" fontId="28" fillId="26" borderId="19" xfId="0" applyNumberFormat="1" applyFont="1" applyFill="1" applyBorder="1" applyAlignment="1" applyProtection="1">
      <alignment vertical="center"/>
      <protection hidden="1"/>
    </xf>
    <xf numFmtId="164" fontId="29" fillId="26" borderId="19" xfId="0" applyNumberFormat="1" applyFont="1" applyFill="1" applyBorder="1" applyAlignment="1" applyProtection="1">
      <alignment vertical="center"/>
      <protection hidden="1"/>
    </xf>
    <xf numFmtId="164" fontId="28" fillId="26" borderId="28" xfId="0" applyNumberFormat="1" applyFont="1" applyFill="1" applyBorder="1" applyAlignment="1" applyProtection="1">
      <alignment vertical="center"/>
      <protection hidden="1"/>
    </xf>
    <xf numFmtId="164" fontId="28" fillId="26" borderId="31" xfId="0" applyNumberFormat="1" applyFont="1" applyFill="1" applyBorder="1" applyAlignment="1" applyProtection="1">
      <alignment vertical="center"/>
      <protection hidden="1"/>
    </xf>
    <xf numFmtId="164" fontId="28" fillId="26" borderId="14" xfId="0" applyNumberFormat="1" applyFont="1" applyFill="1" applyBorder="1" applyAlignment="1" applyProtection="1">
      <alignment horizontal="center" vertical="center"/>
      <protection hidden="1"/>
    </xf>
    <xf numFmtId="0" fontId="29" fillId="26" borderId="14" xfId="0" applyFont="1" applyFill="1" applyBorder="1" applyAlignment="1" applyProtection="1">
      <alignment vertical="center"/>
      <protection hidden="1"/>
    </xf>
    <xf numFmtId="0" fontId="29" fillId="26" borderId="32" xfId="0" applyFont="1" applyFill="1" applyBorder="1" applyAlignment="1" applyProtection="1">
      <alignment vertical="center"/>
      <protection hidden="1"/>
    </xf>
    <xf numFmtId="183" fontId="33" fillId="24" borderId="0" xfId="0" applyNumberFormat="1" applyFont="1" applyFill="1" applyBorder="1" applyAlignment="1" applyProtection="1">
      <alignment/>
      <protection locked="0"/>
    </xf>
    <xf numFmtId="184" fontId="33" fillId="24" borderId="0" xfId="0" applyNumberFormat="1" applyFont="1" applyFill="1" applyBorder="1" applyAlignment="1" applyProtection="1">
      <alignment/>
      <protection locked="0"/>
    </xf>
    <xf numFmtId="185" fontId="33" fillId="24" borderId="0" xfId="0" applyNumberFormat="1" applyFont="1" applyFill="1" applyBorder="1" applyAlignment="1" applyProtection="1">
      <alignment/>
      <protection locked="0"/>
    </xf>
    <xf numFmtId="183" fontId="16" fillId="25" borderId="0" xfId="0" applyNumberFormat="1" applyFont="1" applyFill="1" applyBorder="1" applyAlignment="1" applyProtection="1">
      <alignment vertical="center"/>
      <protection locked="0"/>
    </xf>
    <xf numFmtId="183" fontId="17" fillId="25" borderId="0" xfId="0" applyNumberFormat="1" applyFont="1" applyFill="1" applyBorder="1" applyAlignment="1" applyProtection="1">
      <alignment/>
      <protection locked="0"/>
    </xf>
    <xf numFmtId="164" fontId="0" fillId="25" borderId="0" xfId="0" applyNumberFormat="1" applyFont="1" applyFill="1" applyBorder="1" applyAlignment="1" applyProtection="1">
      <alignment vertical="top"/>
      <protection hidden="1"/>
    </xf>
    <xf numFmtId="183" fontId="16" fillId="25" borderId="0" xfId="0" applyNumberFormat="1" applyFont="1" applyFill="1" applyBorder="1" applyAlignment="1" applyProtection="1">
      <alignment vertical="top"/>
      <protection locked="0"/>
    </xf>
    <xf numFmtId="183" fontId="18" fillId="25" borderId="0" xfId="0" applyNumberFormat="1" applyFont="1" applyFill="1" applyBorder="1" applyAlignment="1" applyProtection="1">
      <alignment vertical="top"/>
      <protection locked="0"/>
    </xf>
    <xf numFmtId="0" fontId="0" fillId="25" borderId="0" xfId="0" applyFont="1" applyFill="1" applyBorder="1" applyAlignment="1" applyProtection="1">
      <alignment vertical="top"/>
      <protection hidden="1"/>
    </xf>
    <xf numFmtId="164" fontId="13" fillId="25" borderId="14" xfId="0" applyNumberFormat="1" applyFont="1" applyFill="1" applyBorder="1" applyAlignment="1" applyProtection="1">
      <alignment vertical="top"/>
      <protection hidden="1"/>
    </xf>
    <xf numFmtId="186" fontId="8" fillId="25" borderId="14" xfId="0" applyNumberFormat="1" applyFont="1" applyFill="1" applyBorder="1" applyAlignment="1" applyProtection="1">
      <alignment vertical="top"/>
      <protection hidden="1"/>
    </xf>
    <xf numFmtId="183" fontId="16" fillId="25" borderId="14" xfId="0" applyNumberFormat="1" applyFont="1" applyFill="1" applyBorder="1" applyAlignment="1" applyProtection="1">
      <alignment vertical="top"/>
      <protection hidden="1"/>
    </xf>
    <xf numFmtId="183" fontId="18" fillId="25" borderId="14" xfId="0" applyNumberFormat="1" applyFont="1" applyFill="1" applyBorder="1" applyAlignment="1" applyProtection="1">
      <alignment vertical="top"/>
      <protection hidden="1"/>
    </xf>
    <xf numFmtId="164" fontId="5" fillId="25" borderId="14" xfId="0" applyNumberFormat="1" applyFont="1" applyFill="1" applyBorder="1" applyAlignment="1" applyProtection="1">
      <alignment/>
      <protection hidden="1"/>
    </xf>
    <xf numFmtId="164" fontId="6" fillId="25" borderId="14" xfId="0" applyNumberFormat="1" applyFont="1" applyFill="1" applyBorder="1" applyAlignment="1" applyProtection="1">
      <alignment/>
      <protection hidden="1"/>
    </xf>
    <xf numFmtId="164" fontId="0" fillId="25" borderId="14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10" fillId="0" borderId="14" xfId="0" applyFont="1" applyFill="1" applyBorder="1" applyAlignment="1" applyProtection="1">
      <alignment/>
      <protection hidden="1"/>
    </xf>
    <xf numFmtId="164" fontId="28" fillId="26" borderId="23" xfId="0" applyNumberFormat="1" applyFont="1" applyFill="1" applyBorder="1" applyAlignment="1" applyProtection="1">
      <alignment horizontal="center" vertical="center"/>
      <protection hidden="1"/>
    </xf>
    <xf numFmtId="164" fontId="28" fillId="26" borderId="24" xfId="0" applyNumberFormat="1" applyFont="1" applyFill="1" applyBorder="1" applyAlignment="1" applyProtection="1">
      <alignment horizontal="center" vertical="center"/>
      <protection hidden="1"/>
    </xf>
    <xf numFmtId="164" fontId="28" fillId="26" borderId="25" xfId="0" applyNumberFormat="1" applyFont="1" applyFill="1" applyBorder="1" applyAlignment="1" applyProtection="1">
      <alignment horizontal="center" vertical="center"/>
      <protection hidden="1"/>
    </xf>
    <xf numFmtId="190" fontId="0" fillId="25" borderId="0" xfId="0" applyNumberFormat="1" applyFont="1" applyFill="1" applyBorder="1" applyAlignment="1" applyProtection="1">
      <alignment/>
      <protection hidden="1"/>
    </xf>
    <xf numFmtId="192" fontId="0" fillId="25" borderId="0" xfId="0" applyNumberFormat="1" applyFont="1" applyFill="1" applyBorder="1" applyAlignment="1" applyProtection="1">
      <alignment horizontal="right"/>
      <protection hidden="1"/>
    </xf>
    <xf numFmtId="191" fontId="0" fillId="25" borderId="0" xfId="0" applyNumberFormat="1" applyFont="1" applyFill="1" applyBorder="1" applyAlignment="1" applyProtection="1">
      <alignment/>
      <protection hidden="1"/>
    </xf>
    <xf numFmtId="191" fontId="0" fillId="25" borderId="0" xfId="0" applyNumberFormat="1" applyFont="1" applyFill="1" applyBorder="1" applyAlignment="1" applyProtection="1">
      <alignment horizontal="right"/>
      <protection hidden="1"/>
    </xf>
    <xf numFmtId="203" fontId="0" fillId="25" borderId="0" xfId="0" applyNumberFormat="1" applyFont="1" applyFill="1" applyBorder="1" applyAlignment="1" applyProtection="1">
      <alignment/>
      <protection hidden="1"/>
    </xf>
    <xf numFmtId="164" fontId="0" fillId="25" borderId="0" xfId="0" applyNumberFormat="1" applyFont="1" applyFill="1" applyBorder="1" applyAlignment="1" applyProtection="1">
      <alignment horizontal="right"/>
      <protection hidden="1"/>
    </xf>
    <xf numFmtId="177" fontId="0" fillId="25" borderId="0" xfId="0" applyNumberFormat="1" applyFont="1" applyFill="1" applyBorder="1" applyAlignment="1" applyProtection="1">
      <alignment/>
      <protection hidden="1"/>
    </xf>
    <xf numFmtId="2" fontId="0" fillId="25" borderId="0" xfId="0" applyNumberFormat="1" applyFont="1" applyFill="1" applyBorder="1" applyAlignment="1" applyProtection="1">
      <alignment/>
      <protection hidden="1"/>
    </xf>
    <xf numFmtId="1" fontId="0" fillId="25" borderId="0" xfId="0" applyNumberFormat="1" applyFont="1" applyFill="1" applyBorder="1" applyAlignment="1" applyProtection="1">
      <alignment/>
      <protection hidden="1"/>
    </xf>
    <xf numFmtId="203" fontId="0" fillId="25" borderId="0" xfId="0" applyNumberFormat="1" applyFont="1" applyFill="1" applyBorder="1" applyAlignment="1" applyProtection="1">
      <alignment horizontal="right"/>
      <protection hidden="1"/>
    </xf>
    <xf numFmtId="1" fontId="0" fillId="25" borderId="14" xfId="0" applyNumberFormat="1" applyFont="1" applyFill="1" applyBorder="1" applyAlignment="1" applyProtection="1">
      <alignment horizontal="center"/>
      <protection hidden="1"/>
    </xf>
    <xf numFmtId="190" fontId="0" fillId="25" borderId="14" xfId="0" applyNumberFormat="1" applyFont="1" applyFill="1" applyBorder="1" applyAlignment="1" applyProtection="1">
      <alignment/>
      <protection hidden="1"/>
    </xf>
    <xf numFmtId="192" fontId="0" fillId="25" borderId="14" xfId="0" applyNumberFormat="1" applyFont="1" applyFill="1" applyBorder="1" applyAlignment="1" applyProtection="1">
      <alignment/>
      <protection hidden="1"/>
    </xf>
    <xf numFmtId="191" fontId="0" fillId="25" borderId="14" xfId="0" applyNumberFormat="1" applyFont="1" applyFill="1" applyBorder="1" applyAlignment="1" applyProtection="1">
      <alignment/>
      <protection hidden="1"/>
    </xf>
    <xf numFmtId="203" fontId="0" fillId="25" borderId="14" xfId="0" applyNumberFormat="1" applyFont="1" applyFill="1" applyBorder="1" applyAlignment="1" applyProtection="1">
      <alignment/>
      <protection hidden="1"/>
    </xf>
    <xf numFmtId="164" fontId="0" fillId="25" borderId="14" xfId="0" applyNumberFormat="1" applyFont="1" applyFill="1" applyBorder="1" applyAlignment="1" applyProtection="1">
      <alignment horizontal="right"/>
      <protection hidden="1"/>
    </xf>
    <xf numFmtId="177" fontId="0" fillId="25" borderId="14" xfId="0" applyNumberFormat="1" applyFont="1" applyFill="1" applyBorder="1" applyAlignment="1" applyProtection="1">
      <alignment/>
      <protection hidden="1"/>
    </xf>
    <xf numFmtId="2" fontId="0" fillId="25" borderId="14" xfId="0" applyNumberFormat="1" applyFont="1" applyFill="1" applyBorder="1" applyAlignment="1" applyProtection="1">
      <alignment/>
      <protection hidden="1"/>
    </xf>
    <xf numFmtId="1" fontId="0" fillId="25" borderId="14" xfId="0" applyNumberFormat="1" applyFont="1" applyFill="1" applyBorder="1" applyAlignment="1" applyProtection="1">
      <alignment/>
      <protection hidden="1"/>
    </xf>
    <xf numFmtId="19" fontId="0" fillId="25" borderId="0" xfId="0" applyNumberFormat="1" applyFont="1" applyFill="1" applyBorder="1" applyAlignment="1" applyProtection="1">
      <alignment/>
      <protection hidden="1"/>
    </xf>
    <xf numFmtId="192" fontId="0" fillId="25" borderId="0" xfId="0" applyNumberFormat="1" applyFont="1" applyFill="1" applyBorder="1" applyAlignment="1" applyProtection="1">
      <alignment/>
      <protection hidden="1"/>
    </xf>
    <xf numFmtId="14" fontId="0" fillId="0" borderId="0" xfId="0" applyNumberFormat="1" applyFont="1" applyFill="1" applyAlignment="1" applyProtection="1">
      <alignment/>
      <protection hidden="1"/>
    </xf>
    <xf numFmtId="0" fontId="0" fillId="20" borderId="19" xfId="0" applyFont="1" applyFill="1" applyBorder="1" applyAlignment="1" applyProtection="1">
      <alignment/>
      <protection hidden="1"/>
    </xf>
    <xf numFmtId="165" fontId="6" fillId="20" borderId="19" xfId="0" applyNumberFormat="1" applyFont="1" applyFill="1" applyBorder="1" applyAlignment="1" applyProtection="1">
      <alignment horizontal="center"/>
      <protection hidden="1"/>
    </xf>
    <xf numFmtId="194" fontId="6" fillId="20" borderId="28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0" fillId="20" borderId="0" xfId="0" applyFont="1" applyFill="1" applyBorder="1" applyAlignment="1" applyProtection="1">
      <alignment/>
      <protection hidden="1"/>
    </xf>
    <xf numFmtId="167" fontId="6" fillId="20" borderId="0" xfId="0" applyNumberFormat="1" applyFont="1" applyFill="1" applyBorder="1" applyAlignment="1" applyProtection="1">
      <alignment horizontal="center"/>
      <protection hidden="1"/>
    </xf>
    <xf numFmtId="194" fontId="6" fillId="20" borderId="30" xfId="0" applyNumberFormat="1" applyFont="1" applyFill="1" applyBorder="1" applyAlignment="1" applyProtection="1">
      <alignment horizontal="center"/>
      <protection hidden="1"/>
    </xf>
    <xf numFmtId="164" fontId="16" fillId="0" borderId="0" xfId="0" applyNumberFormat="1" applyFont="1" applyFill="1" applyBorder="1" applyAlignment="1" applyProtection="1">
      <alignment horizontal="center"/>
      <protection hidden="1"/>
    </xf>
    <xf numFmtId="165" fontId="6" fillId="0" borderId="0" xfId="0" applyNumberFormat="1" applyFont="1" applyFill="1" applyBorder="1" applyAlignment="1" applyProtection="1">
      <alignment horizontal="right"/>
      <protection hidden="1"/>
    </xf>
    <xf numFmtId="166" fontId="6" fillId="0" borderId="0" xfId="0" applyNumberFormat="1" applyFont="1" applyFill="1" applyBorder="1" applyAlignment="1" applyProtection="1">
      <alignment/>
      <protection hidden="1"/>
    </xf>
    <xf numFmtId="168" fontId="6" fillId="20" borderId="0" xfId="0" applyNumberFormat="1" applyFont="1" applyFill="1" applyBorder="1" applyAlignment="1" applyProtection="1">
      <alignment horizontal="center"/>
      <protection hidden="1"/>
    </xf>
    <xf numFmtId="169" fontId="6" fillId="20" borderId="3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7" fontId="6" fillId="0" borderId="0" xfId="0" applyNumberFormat="1" applyFont="1" applyFill="1" applyBorder="1" applyAlignment="1" applyProtection="1">
      <alignment horizontal="right"/>
      <protection hidden="1"/>
    </xf>
    <xf numFmtId="182" fontId="6" fillId="2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/>
      <protection hidden="1"/>
    </xf>
    <xf numFmtId="198" fontId="0" fillId="0" borderId="0" xfId="0" applyNumberFormat="1" applyFont="1" applyFill="1" applyBorder="1" applyAlignment="1" applyProtection="1">
      <alignment/>
      <protection hidden="1"/>
    </xf>
    <xf numFmtId="164" fontId="6" fillId="20" borderId="31" xfId="0" applyNumberFormat="1" applyFont="1" applyFill="1" applyBorder="1" applyAlignment="1" applyProtection="1">
      <alignment/>
      <protection hidden="1"/>
    </xf>
    <xf numFmtId="0" fontId="0" fillId="20" borderId="14" xfId="0" applyFont="1" applyFill="1" applyBorder="1" applyAlignment="1" applyProtection="1">
      <alignment/>
      <protection hidden="1"/>
    </xf>
    <xf numFmtId="0" fontId="6" fillId="20" borderId="14" xfId="0" applyFont="1" applyFill="1" applyBorder="1" applyAlignment="1" applyProtection="1">
      <alignment horizontal="center"/>
      <protection hidden="1"/>
    </xf>
    <xf numFmtId="0" fontId="0" fillId="20" borderId="32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1" fontId="28" fillId="26" borderId="27" xfId="0" applyNumberFormat="1" applyFont="1" applyFill="1" applyBorder="1" applyAlignment="1" applyProtection="1">
      <alignment horizontal="center" vertical="center"/>
      <protection hidden="1"/>
    </xf>
    <xf numFmtId="0" fontId="28" fillId="26" borderId="19" xfId="0" applyFont="1" applyFill="1" applyBorder="1" applyAlignment="1" applyProtection="1">
      <alignment horizontal="center" vertical="center"/>
      <protection hidden="1"/>
    </xf>
    <xf numFmtId="0" fontId="28" fillId="26" borderId="19" xfId="0" applyFont="1" applyFill="1" applyBorder="1" applyAlignment="1" applyProtection="1">
      <alignment horizontal="centerContinuous" vertical="center"/>
      <protection hidden="1"/>
    </xf>
    <xf numFmtId="0" fontId="29" fillId="26" borderId="19" xfId="0" applyFont="1" applyFill="1" applyBorder="1" applyAlignment="1" applyProtection="1">
      <alignment horizontal="centerContinuous" vertical="center"/>
      <protection hidden="1"/>
    </xf>
    <xf numFmtId="164" fontId="29" fillId="26" borderId="28" xfId="0" applyNumberFormat="1" applyFont="1" applyFill="1" applyBorder="1" applyAlignment="1" applyProtection="1">
      <alignment horizontal="centerContinuous" vertical="center"/>
      <protection hidden="1"/>
    </xf>
    <xf numFmtId="1" fontId="28" fillId="26" borderId="31" xfId="0" applyNumberFormat="1" applyFont="1" applyFill="1" applyBorder="1" applyAlignment="1" applyProtection="1">
      <alignment horizontal="center" vertical="center"/>
      <protection hidden="1"/>
    </xf>
    <xf numFmtId="164" fontId="29" fillId="26" borderId="14" xfId="0" applyNumberFormat="1" applyFont="1" applyFill="1" applyBorder="1" applyAlignment="1" applyProtection="1">
      <alignment vertical="center"/>
      <protection hidden="1"/>
    </xf>
    <xf numFmtId="0" fontId="28" fillId="26" borderId="14" xfId="0" applyFont="1" applyFill="1" applyBorder="1" applyAlignment="1" applyProtection="1">
      <alignment horizontal="center" vertical="center"/>
      <protection hidden="1"/>
    </xf>
    <xf numFmtId="0" fontId="28" fillId="26" borderId="32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left"/>
      <protection hidden="1"/>
    </xf>
    <xf numFmtId="199" fontId="13" fillId="0" borderId="0" xfId="0" applyNumberFormat="1" applyFont="1" applyFill="1" applyBorder="1" applyAlignment="1" applyProtection="1">
      <alignment horizontal="center"/>
      <protection hidden="1"/>
    </xf>
    <xf numFmtId="21" fontId="0" fillId="0" borderId="0" xfId="0" applyNumberFormat="1" applyFont="1" applyFill="1" applyBorder="1" applyAlignment="1" applyProtection="1">
      <alignment horizontal="center"/>
      <protection hidden="1"/>
    </xf>
    <xf numFmtId="199" fontId="13" fillId="0" borderId="0" xfId="0" applyNumberFormat="1" applyFont="1" applyFill="1" applyBorder="1" applyAlignment="1" applyProtection="1">
      <alignment horizontal="right"/>
      <protection hidden="1"/>
    </xf>
    <xf numFmtId="21" fontId="0" fillId="0" borderId="0" xfId="0" applyNumberFormat="1" applyFont="1" applyFill="1" applyBorder="1" applyAlignment="1" applyProtection="1">
      <alignment horizontal="right"/>
      <protection hidden="1"/>
    </xf>
    <xf numFmtId="176" fontId="0" fillId="0" borderId="14" xfId="0" applyNumberFormat="1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26" fillId="26" borderId="23" xfId="0" applyFont="1" applyFill="1" applyBorder="1" applyAlignment="1" applyProtection="1">
      <alignment horizontal="centerContinuous" vertical="center"/>
      <protection hidden="1"/>
    </xf>
    <xf numFmtId="0" fontId="26" fillId="26" borderId="24" xfId="0" applyFont="1" applyFill="1" applyBorder="1" applyAlignment="1" applyProtection="1">
      <alignment horizontal="centerContinuous"/>
      <protection hidden="1"/>
    </xf>
    <xf numFmtId="0" fontId="29" fillId="26" borderId="25" xfId="0" applyFont="1" applyFill="1" applyBorder="1" applyAlignment="1" applyProtection="1">
      <alignment horizontal="centerContinuous"/>
      <protection hidden="1"/>
    </xf>
    <xf numFmtId="205" fontId="0" fillId="0" borderId="0" xfId="60" applyNumberFormat="1" applyFont="1" applyBorder="1" applyAlignment="1">
      <alignment vertical="center"/>
      <protection hidden="1"/>
    </xf>
    <xf numFmtId="205" fontId="0" fillId="0" borderId="0" xfId="60" applyNumberFormat="1" applyAlignment="1">
      <alignment vertical="center"/>
      <protection hidden="1"/>
    </xf>
    <xf numFmtId="205" fontId="0" fillId="0" borderId="14" xfId="60" applyNumberFormat="1" applyBorder="1" applyAlignment="1">
      <alignment vertical="center"/>
      <protection hidden="1"/>
    </xf>
    <xf numFmtId="205" fontId="13" fillId="0" borderId="14" xfId="60" applyNumberFormat="1" applyFont="1" applyBorder="1" applyAlignment="1">
      <alignment horizontal="right" vertical="center"/>
      <protection hidden="1"/>
    </xf>
    <xf numFmtId="207" fontId="0" fillId="0" borderId="0" xfId="67">
      <alignment vertical="center"/>
      <protection/>
    </xf>
    <xf numFmtId="207" fontId="52" fillId="0" borderId="0" xfId="67" applyFont="1">
      <alignment vertical="center"/>
      <protection/>
    </xf>
    <xf numFmtId="0" fontId="0" fillId="0" borderId="0" xfId="67" applyNumberFormat="1" applyFont="1" applyAlignment="1">
      <alignment horizontal="center" vertical="center"/>
      <protection/>
    </xf>
    <xf numFmtId="207" fontId="0" fillId="0" borderId="0" xfId="67" applyFont="1">
      <alignment vertical="center"/>
      <protection/>
    </xf>
    <xf numFmtId="0" fontId="0" fillId="0" borderId="0" xfId="67" applyNumberFormat="1" applyFont="1" applyAlignment="1">
      <alignment horizontal="center" vertical="center"/>
      <protection/>
    </xf>
    <xf numFmtId="0" fontId="53" fillId="0" borderId="0" xfId="53" applyNumberFormat="1" applyFont="1" applyAlignment="1" applyProtection="1">
      <alignment horizontal="left" vertical="center"/>
      <protection/>
    </xf>
    <xf numFmtId="0" fontId="0" fillId="0" borderId="0" xfId="67" applyNumberFormat="1" applyFont="1">
      <alignment vertical="center"/>
      <protection/>
    </xf>
    <xf numFmtId="0" fontId="0" fillId="0" borderId="0" xfId="67" applyNumberFormat="1" applyFont="1" applyAlignment="1">
      <alignment horizontal="center" vertical="center"/>
      <protection/>
    </xf>
    <xf numFmtId="205" fontId="0" fillId="20" borderId="0" xfId="60" applyNumberFormat="1" applyFill="1" applyAlignment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192" fontId="6" fillId="0" borderId="0" xfId="0" applyNumberFormat="1" applyFont="1" applyFill="1" applyBorder="1" applyAlignment="1" applyProtection="1">
      <alignment/>
      <protection hidden="1"/>
    </xf>
    <xf numFmtId="190" fontId="6" fillId="0" borderId="0" xfId="0" applyNumberFormat="1" applyFont="1" applyFill="1" applyBorder="1" applyAlignment="1" applyProtection="1">
      <alignment horizontal="left"/>
      <protection hidden="1"/>
    </xf>
    <xf numFmtId="207" fontId="55" fillId="27" borderId="23" xfId="67" applyFont="1" applyFill="1" applyBorder="1" applyAlignment="1">
      <alignment horizontal="center" vertical="center"/>
      <protection/>
    </xf>
    <xf numFmtId="207" fontId="55" fillId="27" borderId="24" xfId="67" applyFont="1" applyFill="1" applyBorder="1" applyAlignment="1">
      <alignment horizontal="center" vertical="center"/>
      <protection/>
    </xf>
    <xf numFmtId="207" fontId="55" fillId="27" borderId="25" xfId="67" applyFont="1" applyFill="1" applyBorder="1" applyAlignment="1">
      <alignment horizontal="center" vertical="center"/>
      <protection/>
    </xf>
    <xf numFmtId="205" fontId="54" fillId="26" borderId="23" xfId="60" applyNumberFormat="1" applyFont="1" applyFill="1" applyBorder="1" applyAlignment="1">
      <alignment horizontal="center" vertical="center"/>
      <protection hidden="1"/>
    </xf>
    <xf numFmtId="205" fontId="54" fillId="26" borderId="25" xfId="60" applyNumberFormat="1" applyFont="1" applyFill="1" applyBorder="1" applyAlignment="1">
      <alignment horizontal="center" vertical="center"/>
      <protection hidden="1"/>
    </xf>
    <xf numFmtId="0" fontId="26" fillId="26" borderId="23" xfId="0" applyFont="1" applyFill="1" applyBorder="1" applyAlignment="1" applyProtection="1">
      <alignment horizontal="center" vertical="center"/>
      <protection hidden="1"/>
    </xf>
    <xf numFmtId="0" fontId="26" fillId="26" borderId="24" xfId="0" applyFont="1" applyFill="1" applyBorder="1" applyAlignment="1" applyProtection="1">
      <alignment horizontal="center" vertical="center"/>
      <protection hidden="1"/>
    </xf>
    <xf numFmtId="0" fontId="26" fillId="26" borderId="25" xfId="0" applyFont="1" applyFill="1" applyBorder="1" applyAlignment="1" applyProtection="1">
      <alignment horizontal="center" vertical="center"/>
      <protection hidden="1"/>
    </xf>
    <xf numFmtId="44" fontId="26" fillId="26" borderId="23" xfId="44" applyFont="1" applyFill="1" applyBorder="1" applyAlignment="1" applyProtection="1">
      <alignment horizontal="center" vertical="center"/>
      <protection hidden="1"/>
    </xf>
    <xf numFmtId="44" fontId="26" fillId="26" borderId="24" xfId="44" applyFont="1" applyFill="1" applyBorder="1" applyAlignment="1" applyProtection="1">
      <alignment horizontal="center" vertical="center"/>
      <protection hidden="1"/>
    </xf>
    <xf numFmtId="44" fontId="26" fillId="26" borderId="25" xfId="44" applyFont="1" applyFill="1" applyBorder="1" applyAlignment="1" applyProtection="1">
      <alignment horizontal="center" vertical="center"/>
      <protection hidden="1"/>
    </xf>
    <xf numFmtId="14" fontId="6" fillId="20" borderId="27" xfId="0" applyNumberFormat="1" applyFont="1" applyFill="1" applyBorder="1" applyAlignment="1" applyProtection="1">
      <alignment/>
      <protection hidden="1"/>
    </xf>
    <xf numFmtId="197" fontId="6" fillId="20" borderId="19" xfId="0" applyNumberFormat="1" applyFont="1" applyFill="1" applyBorder="1" applyAlignment="1" applyProtection="1">
      <alignment horizontal="left"/>
      <protection hidden="1"/>
    </xf>
    <xf numFmtId="15" fontId="6" fillId="20" borderId="19" xfId="0" applyNumberFormat="1" applyFont="1" applyFill="1" applyBorder="1" applyAlignment="1" applyProtection="1">
      <alignment horizontal="left"/>
      <protection hidden="1"/>
    </xf>
    <xf numFmtId="0" fontId="6" fillId="20" borderId="19" xfId="0" applyFont="1" applyFill="1" applyBorder="1" applyAlignment="1" applyProtection="1">
      <alignment/>
      <protection hidden="1"/>
    </xf>
    <xf numFmtId="0" fontId="0" fillId="20" borderId="28" xfId="0" applyFont="1" applyFill="1" applyBorder="1" applyAlignment="1" applyProtection="1">
      <alignment/>
      <protection hidden="1"/>
    </xf>
    <xf numFmtId="14" fontId="0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6" fillId="20" borderId="29" xfId="0" applyFont="1" applyFill="1" applyBorder="1" applyAlignment="1" applyProtection="1">
      <alignment/>
      <protection hidden="1"/>
    </xf>
    <xf numFmtId="190" fontId="6" fillId="20" borderId="0" xfId="0" applyNumberFormat="1" applyFont="1" applyFill="1" applyBorder="1" applyAlignment="1" applyProtection="1">
      <alignment horizontal="left"/>
      <protection hidden="1"/>
    </xf>
    <xf numFmtId="192" fontId="6" fillId="28" borderId="0" xfId="0" applyNumberFormat="1" applyFont="1" applyFill="1" applyBorder="1" applyAlignment="1" applyProtection="1">
      <alignment/>
      <protection hidden="1"/>
    </xf>
    <xf numFmtId="0" fontId="0" fillId="20" borderId="30" xfId="0" applyFont="1" applyFill="1" applyBorder="1" applyAlignment="1" applyProtection="1">
      <alignment/>
      <protection hidden="1"/>
    </xf>
    <xf numFmtId="190" fontId="13" fillId="0" borderId="0" xfId="0" applyNumberFormat="1" applyFont="1" applyFill="1" applyBorder="1" applyAlignment="1" applyProtection="1">
      <alignment horizontal="right"/>
      <protection hidden="1"/>
    </xf>
    <xf numFmtId="0" fontId="6" fillId="20" borderId="31" xfId="0" applyFont="1" applyFill="1" applyBorder="1" applyAlignment="1" applyProtection="1">
      <alignment/>
      <protection hidden="1"/>
    </xf>
    <xf numFmtId="209" fontId="6" fillId="20" borderId="14" xfId="0" applyNumberFormat="1" applyFont="1" applyFill="1" applyBorder="1" applyAlignment="1" applyProtection="1">
      <alignment horizontal="left"/>
      <protection hidden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- Enter (1)" xfId="59"/>
    <cellStyle name="Normal_SFL_Blank_Sheet1" xfId="60"/>
    <cellStyle name="Normal-Entry" xfId="61"/>
    <cellStyle name="Normal-Input(1)" xfId="62"/>
    <cellStyle name="Note" xfId="63"/>
    <cellStyle name="Output" xfId="64"/>
    <cellStyle name="Percent" xfId="65"/>
    <cellStyle name="SFL_Accounting_0" xfId="66"/>
    <cellStyle name="SFL_Accounting_2" xfId="67"/>
    <cellStyle name="SFL_Input_Style" xfId="68"/>
    <cellStyle name="Title" xfId="69"/>
    <cellStyle name="Total" xfId="70"/>
    <cellStyle name="Warning Text" xfId="71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1123950</xdr:colOff>
      <xdr:row>0</xdr:row>
      <xdr:rowOff>0</xdr:rowOff>
    </xdr:from>
    <xdr:to>
      <xdr:col>5</xdr:col>
      <xdr:colOff>2190750</xdr:colOff>
      <xdr:row>1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668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0</xdr:row>
      <xdr:rowOff>0</xdr:rowOff>
    </xdr:from>
    <xdr:to>
      <xdr:col>10</xdr:col>
      <xdr:colOff>76200</xdr:colOff>
      <xdr:row>1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057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714375</xdr:colOff>
      <xdr:row>1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10382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35</xdr:row>
      <xdr:rowOff>57150</xdr:rowOff>
    </xdr:from>
    <xdr:to>
      <xdr:col>10</xdr:col>
      <xdr:colOff>19050</xdr:colOff>
      <xdr:row>59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305425"/>
          <a:ext cx="65436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2095500</xdr:colOff>
      <xdr:row>0</xdr:row>
      <xdr:rowOff>0</xdr:rowOff>
    </xdr:from>
    <xdr:to>
      <xdr:col>11</xdr:col>
      <xdr:colOff>247650</xdr:colOff>
      <xdr:row>1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10477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19050</xdr:rowOff>
    </xdr:from>
    <xdr:to>
      <xdr:col>12</xdr:col>
      <xdr:colOff>0</xdr:colOff>
      <xdr:row>42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71525"/>
          <a:ext cx="979170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466725</xdr:colOff>
      <xdr:row>0</xdr:row>
      <xdr:rowOff>0</xdr:rowOff>
    </xdr:from>
    <xdr:to>
      <xdr:col>17</xdr:col>
      <xdr:colOff>457200</xdr:colOff>
      <xdr:row>1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0"/>
          <a:ext cx="1057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733425</xdr:colOff>
      <xdr:row>0</xdr:row>
      <xdr:rowOff>0</xdr:rowOff>
    </xdr:from>
    <xdr:to>
      <xdr:col>11</xdr:col>
      <xdr:colOff>190500</xdr:colOff>
      <xdr:row>1</xdr:row>
      <xdr:rowOff>171450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057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38100</xdr:rowOff>
    </xdr:from>
    <xdr:to>
      <xdr:col>11</xdr:col>
      <xdr:colOff>95250</xdr:colOff>
      <xdr:row>51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790950"/>
          <a:ext cx="83343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H16"/>
  <sheetViews>
    <sheetView showGridLines="0" tabSelected="1" zoomScalePageLayoutView="0" workbookViewId="0" topLeftCell="A1">
      <selection activeCell="A2" sqref="A2"/>
    </sheetView>
  </sheetViews>
  <sheetFormatPr defaultColWidth="9.33203125" defaultRowHeight="11.25"/>
  <cols>
    <col min="1" max="1" width="2.66015625" style="319" customWidth="1"/>
    <col min="2" max="2" width="10.66015625" style="319" customWidth="1"/>
    <col min="3" max="3" width="38.66015625" style="319" customWidth="1"/>
    <col min="4" max="4" width="40.5" style="319" customWidth="1"/>
    <col min="5" max="5" width="19.66015625" style="319" customWidth="1"/>
    <col min="6" max="6" width="38.66015625" style="319" customWidth="1"/>
    <col min="7" max="7" width="9.33203125" style="319" customWidth="1"/>
    <col min="8" max="8" width="3.33203125" style="319" customWidth="1"/>
    <col min="9" max="16384" width="9.33203125" style="319" customWidth="1"/>
  </cols>
  <sheetData>
    <row r="1" spans="2:8" ht="12" thickBot="1">
      <c r="B1" s="318"/>
      <c r="C1" s="318"/>
      <c r="D1" s="318"/>
      <c r="E1" s="318"/>
      <c r="F1" s="318"/>
      <c r="H1" s="330"/>
    </row>
    <row r="2" spans="2:8" ht="18.75" customHeight="1" thickBot="1">
      <c r="B2" s="339" t="str">
        <f ca="1">IF(ISERROR(RIGHT(CELL("filename",A1),LEN(CELL("filename",A1))-FIND("]",CELL("filename",A1)))),"Sheet",RIGHT(CELL("filename",A1),LEN(CELL("filename",A1))-FIND("]",CELL("filename",A1))))</f>
        <v>TOC</v>
      </c>
      <c r="C2" s="340"/>
      <c r="D2" s="318"/>
      <c r="E2" s="318"/>
      <c r="F2" s="318"/>
      <c r="H2" s="330"/>
    </row>
    <row r="3" spans="2:8" ht="12" thickBot="1">
      <c r="B3" s="320"/>
      <c r="C3" s="320"/>
      <c r="D3" s="320"/>
      <c r="E3" s="320"/>
      <c r="F3" s="321" t="str">
        <f ca="1">"v1.0 "&amp;TEXT(TODAY(),"d-mmm-yyyy")</f>
        <v>v1.0 27-Aug-2020</v>
      </c>
      <c r="H3" s="330"/>
    </row>
    <row r="4" spans="2:8" ht="12" thickBot="1">
      <c r="B4" s="322"/>
      <c r="C4" s="322"/>
      <c r="D4" s="322"/>
      <c r="E4" s="322"/>
      <c r="F4" s="322"/>
      <c r="H4" s="330"/>
    </row>
    <row r="5" spans="2:8" ht="16.5" customHeight="1" thickBot="1">
      <c r="B5" s="336" t="s">
        <v>223</v>
      </c>
      <c r="C5" s="337" t="s">
        <v>224</v>
      </c>
      <c r="D5" s="337" t="s">
        <v>225</v>
      </c>
      <c r="E5" s="337" t="s">
        <v>226</v>
      </c>
      <c r="F5" s="338" t="s">
        <v>227</v>
      </c>
      <c r="H5" s="330"/>
    </row>
    <row r="6" spans="2:8" ht="1.5" customHeight="1">
      <c r="B6" s="324"/>
      <c r="C6" s="323"/>
      <c r="D6" s="325"/>
      <c r="E6" s="325"/>
      <c r="F6" s="325"/>
      <c r="H6" s="330"/>
    </row>
    <row r="7" spans="2:8" ht="11.25">
      <c r="B7" s="326">
        <v>1</v>
      </c>
      <c r="C7" s="327" t="s">
        <v>228</v>
      </c>
      <c r="D7" s="328"/>
      <c r="E7" s="328" t="s">
        <v>229</v>
      </c>
      <c r="F7" s="328" t="s">
        <v>230</v>
      </c>
      <c r="H7" s="330"/>
    </row>
    <row r="8" spans="2:8" ht="11.25">
      <c r="B8" s="329">
        <v>2</v>
      </c>
      <c r="C8" s="327" t="s">
        <v>231</v>
      </c>
      <c r="D8" s="328"/>
      <c r="E8" s="328" t="s">
        <v>229</v>
      </c>
      <c r="F8" s="328" t="s">
        <v>232</v>
      </c>
      <c r="H8" s="330"/>
    </row>
    <row r="9" spans="2:8" ht="11.25">
      <c r="B9" s="329">
        <v>3</v>
      </c>
      <c r="C9" s="327" t="s">
        <v>233</v>
      </c>
      <c r="D9" s="328"/>
      <c r="E9" s="328" t="s">
        <v>229</v>
      </c>
      <c r="F9" s="328" t="s">
        <v>234</v>
      </c>
      <c r="H9" s="330"/>
    </row>
    <row r="10" spans="2:8" ht="11.25">
      <c r="B10" s="329">
        <v>4</v>
      </c>
      <c r="C10" s="327" t="s">
        <v>235</v>
      </c>
      <c r="D10" s="328"/>
      <c r="E10" s="328" t="s">
        <v>229</v>
      </c>
      <c r="F10" s="328" t="s">
        <v>236</v>
      </c>
      <c r="H10" s="330"/>
    </row>
    <row r="11" spans="2:8" ht="11.25">
      <c r="B11" s="329">
        <v>5</v>
      </c>
      <c r="C11" s="327" t="s">
        <v>122</v>
      </c>
      <c r="D11" s="328"/>
      <c r="E11" s="328" t="s">
        <v>229</v>
      </c>
      <c r="F11" s="328" t="s">
        <v>237</v>
      </c>
      <c r="H11" s="330"/>
    </row>
    <row r="12" spans="2:8" ht="11.25">
      <c r="B12" s="329">
        <v>6</v>
      </c>
      <c r="C12" s="327" t="s">
        <v>238</v>
      </c>
      <c r="D12" s="328"/>
      <c r="E12" s="328" t="s">
        <v>229</v>
      </c>
      <c r="F12" s="328" t="s">
        <v>239</v>
      </c>
      <c r="H12" s="330"/>
    </row>
    <row r="13" spans="2:8" ht="12" thickBot="1">
      <c r="B13" s="320"/>
      <c r="C13" s="320"/>
      <c r="D13" s="320"/>
      <c r="E13" s="320"/>
      <c r="F13" s="320"/>
      <c r="H13" s="330"/>
    </row>
    <row r="14" spans="2:8" ht="11.25">
      <c r="B14" s="74" t="s">
        <v>250</v>
      </c>
      <c r="H14" s="330"/>
    </row>
    <row r="15" ht="11.25">
      <c r="H15" s="330"/>
    </row>
    <row r="16" spans="1:8" ht="11.25" customHeight="1">
      <c r="A16" s="330"/>
      <c r="B16" s="330"/>
      <c r="C16" s="330"/>
      <c r="D16" s="330"/>
      <c r="E16" s="330"/>
      <c r="F16" s="330"/>
      <c r="G16" s="330"/>
      <c r="H16" s="330"/>
    </row>
  </sheetData>
  <sheetProtection/>
  <mergeCells count="1">
    <mergeCell ref="B2:C2"/>
  </mergeCells>
  <conditionalFormatting sqref="B7:F12">
    <cfRule type="expression" priority="1" dxfId="0" stopIfTrue="1">
      <formula>ROW($B7)/2=INT(ROW($B7)/2)</formula>
    </cfRule>
  </conditionalFormatting>
  <dataValidations count="1">
    <dataValidation allowBlank="1" showInputMessage="1" showErrorMessage="1" promptTitle="Systematic TOC" prompt="Table of contents hyperlinked to individual sheets.  Click to select.&#10;&#10;(c) Systematic Navigation : www.sysmaps.com" sqref="A2"/>
  </dataValidations>
  <hyperlinks>
    <hyperlink ref="C7" location="TOC_Information" tooltip="Link to Information" display="Information"/>
    <hyperlink ref="C8" location="TOC_Inputs" tooltip="Link to Inputs" display="Inputs"/>
    <hyperlink ref="C9" location="TOC_Results" tooltip="Link to Results" display="Results"/>
    <hyperlink ref="C10" location="TOC_Plot" tooltip="Link to Plot" display="Plot"/>
    <hyperlink ref="C11" location="TOC_Positions" tooltip="Link to Positions" display="Positions"/>
    <hyperlink ref="C12" location="TOC_RiseSet" tooltip="Link to RiseSet" display="RiseSet"/>
  </hyperlinks>
  <printOptions horizontalCentered="1"/>
  <pageMargins left="0" right="0" top="0.590551181102362" bottom="0.590551181102362" header="0.393700787401575" footer="0.393700787401575"/>
  <pageSetup horizontalDpi="300" verticalDpi="300" orientation="landscape" paperSize="9" r:id="rId2"/>
  <headerFooter alignWithMargins="0">
    <oddHeader>&amp;R&amp;f &amp;A &amp;d &amp;t</oddHeader>
    <oddFooter>&amp;R&amp;A : 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M67"/>
  <sheetViews>
    <sheetView showGridLines="0" zoomScalePageLayoutView="0" workbookViewId="0" topLeftCell="A1">
      <selection activeCell="A2" sqref="A2"/>
    </sheetView>
  </sheetViews>
  <sheetFormatPr defaultColWidth="9.33203125" defaultRowHeight="11.25"/>
  <cols>
    <col min="1" max="1" width="3.33203125" style="3" customWidth="1"/>
    <col min="8" max="8" width="12" style="0" customWidth="1"/>
    <col min="9" max="9" width="12.66015625" style="0" customWidth="1"/>
    <col min="10" max="10" width="14.66015625" style="0" customWidth="1"/>
    <col min="11" max="11" width="5" style="0" customWidth="1"/>
    <col min="13" max="13" width="3.33203125" style="0" customWidth="1"/>
  </cols>
  <sheetData>
    <row r="1" spans="1:13" s="3" customFormat="1" ht="12" thickBot="1">
      <c r="A1" s="9"/>
      <c r="B1" s="9"/>
      <c r="C1" s="9"/>
      <c r="D1" s="9"/>
      <c r="E1" s="9"/>
      <c r="F1" s="9"/>
      <c r="G1" s="9"/>
      <c r="H1" s="61"/>
      <c r="I1" s="61"/>
      <c r="J1" s="61"/>
      <c r="K1" s="9"/>
      <c r="M1" s="73"/>
    </row>
    <row r="2" spans="1:13" ht="21" thickBot="1">
      <c r="A2" s="9"/>
      <c r="B2" s="315" t="s">
        <v>242</v>
      </c>
      <c r="C2" s="316"/>
      <c r="D2" s="317"/>
      <c r="E2" s="9"/>
      <c r="F2" s="9"/>
      <c r="G2" s="9" t="s">
        <v>0</v>
      </c>
      <c r="H2" s="9"/>
      <c r="I2" s="61"/>
      <c r="J2" s="61"/>
      <c r="K2" s="60"/>
      <c r="M2" s="73"/>
    </row>
    <row r="3" spans="1:13" s="3" customFormat="1" ht="7.5" customHeight="1">
      <c r="A3" s="9"/>
      <c r="B3" s="9"/>
      <c r="C3" s="9"/>
      <c r="D3" s="9"/>
      <c r="E3" s="9"/>
      <c r="F3" s="9"/>
      <c r="G3" s="9"/>
      <c r="H3" s="61"/>
      <c r="I3" s="61"/>
      <c r="J3" s="61"/>
      <c r="K3" s="9"/>
      <c r="M3" s="73"/>
    </row>
    <row r="4" spans="1:13" s="3" customFormat="1" ht="12" thickBot="1">
      <c r="A4" s="4"/>
      <c r="B4" s="10"/>
      <c r="C4" s="10"/>
      <c r="D4" s="10"/>
      <c r="E4" s="10"/>
      <c r="F4" s="10"/>
      <c r="G4" s="10"/>
      <c r="H4" s="10"/>
      <c r="I4" s="2"/>
      <c r="J4" s="75" t="s">
        <v>240</v>
      </c>
      <c r="K4" s="61"/>
      <c r="M4" s="73"/>
    </row>
    <row r="5" spans="1:13" s="3" customFormat="1" ht="11.25">
      <c r="A5" s="4"/>
      <c r="B5" s="62"/>
      <c r="C5" s="62"/>
      <c r="D5" s="62"/>
      <c r="E5" s="62"/>
      <c r="F5" s="62"/>
      <c r="G5" s="62"/>
      <c r="H5" s="62"/>
      <c r="I5" s="62"/>
      <c r="J5" s="62"/>
      <c r="K5" s="4"/>
      <c r="M5" s="73"/>
    </row>
    <row r="6" spans="1:13" s="3" customFormat="1" ht="11.25">
      <c r="A6" s="4"/>
      <c r="B6" s="7" t="s">
        <v>251</v>
      </c>
      <c r="C6" s="4"/>
      <c r="D6" s="4"/>
      <c r="E6" s="4"/>
      <c r="F6" s="4"/>
      <c r="G6" s="4"/>
      <c r="H6" s="4"/>
      <c r="I6" s="4"/>
      <c r="J6" s="4"/>
      <c r="K6" s="4"/>
      <c r="M6" s="73"/>
    </row>
    <row r="7" spans="1:13" s="3" customFormat="1" ht="6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M7" s="73"/>
    </row>
    <row r="8" spans="1:13" s="3" customFormat="1" ht="11.25">
      <c r="A8" s="4"/>
      <c r="B8" s="314" t="s">
        <v>1</v>
      </c>
      <c r="C8" s="4"/>
      <c r="D8" s="4"/>
      <c r="E8" s="4"/>
      <c r="F8" s="4"/>
      <c r="G8" s="4"/>
      <c r="H8" s="4"/>
      <c r="I8" s="4"/>
      <c r="J8" s="4"/>
      <c r="K8" s="4"/>
      <c r="M8" s="73"/>
    </row>
    <row r="9" spans="1:13" s="3" customFormat="1" ht="6.75" customHeight="1">
      <c r="A9" s="4"/>
      <c r="B9" s="314"/>
      <c r="C9" s="4"/>
      <c r="D9" s="4"/>
      <c r="E9" s="4"/>
      <c r="F9" s="4"/>
      <c r="G9" s="4"/>
      <c r="H9" s="4"/>
      <c r="I9" s="4"/>
      <c r="J9" s="4"/>
      <c r="K9" s="4"/>
      <c r="M9" s="73"/>
    </row>
    <row r="10" spans="1:13" s="3" customFormat="1" ht="11.25">
      <c r="A10" s="4"/>
      <c r="B10" s="314" t="s">
        <v>2</v>
      </c>
      <c r="C10" s="4"/>
      <c r="D10" s="4"/>
      <c r="E10" s="4"/>
      <c r="F10" s="4"/>
      <c r="G10" s="4"/>
      <c r="H10" s="4"/>
      <c r="I10" s="4"/>
      <c r="J10" s="4"/>
      <c r="K10" s="4"/>
      <c r="M10" s="73"/>
    </row>
    <row r="11" spans="1:13" s="3" customFormat="1" ht="7.5" customHeight="1">
      <c r="A11" s="4"/>
      <c r="B11" s="63"/>
      <c r="C11" s="4"/>
      <c r="D11" s="4"/>
      <c r="E11" s="4"/>
      <c r="F11" s="4"/>
      <c r="G11" s="4"/>
      <c r="H11" s="4"/>
      <c r="I11" s="4"/>
      <c r="J11" s="4"/>
      <c r="K11" s="4"/>
      <c r="M11" s="73"/>
    </row>
    <row r="12" spans="1:13" s="3" customFormat="1" ht="11.25">
      <c r="A12" s="4"/>
      <c r="B12" s="331" t="s">
        <v>245</v>
      </c>
      <c r="C12" s="4"/>
      <c r="D12" s="4"/>
      <c r="E12" s="4"/>
      <c r="F12" s="4"/>
      <c r="G12" s="4"/>
      <c r="H12" s="4"/>
      <c r="I12" s="4"/>
      <c r="J12" s="4"/>
      <c r="K12" s="4"/>
      <c r="M12" s="73"/>
    </row>
    <row r="13" spans="1:13" s="3" customFormat="1" ht="11.25">
      <c r="A13" s="4"/>
      <c r="B13" s="331" t="s">
        <v>244</v>
      </c>
      <c r="C13" s="4"/>
      <c r="D13" s="4"/>
      <c r="E13" s="4"/>
      <c r="F13" s="4"/>
      <c r="G13" s="4"/>
      <c r="H13" s="4"/>
      <c r="I13" s="4"/>
      <c r="J13" s="4"/>
      <c r="K13" s="4"/>
      <c r="M13" s="73"/>
    </row>
    <row r="14" spans="1:13" s="3" customFormat="1" ht="11.25">
      <c r="A14" s="4"/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M14" s="73"/>
    </row>
    <row r="15" spans="1:13" s="3" customFormat="1" ht="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M15" s="73"/>
    </row>
    <row r="16" spans="1:13" s="3" customFormat="1" ht="11.25">
      <c r="A16" s="4"/>
      <c r="B16" s="4" t="s">
        <v>4</v>
      </c>
      <c r="C16" s="4"/>
      <c r="D16" s="4"/>
      <c r="E16" s="4"/>
      <c r="F16" s="4"/>
      <c r="G16" s="4"/>
      <c r="H16" s="4"/>
      <c r="I16" s="4"/>
      <c r="J16" s="4"/>
      <c r="K16" s="4"/>
      <c r="M16" s="73"/>
    </row>
    <row r="17" spans="1:13" s="3" customFormat="1" ht="11.25">
      <c r="A17" s="4"/>
      <c r="B17" s="4" t="s">
        <v>5</v>
      </c>
      <c r="C17" s="4"/>
      <c r="D17" s="4"/>
      <c r="E17" s="4"/>
      <c r="F17" s="4"/>
      <c r="G17" s="4"/>
      <c r="H17" s="4"/>
      <c r="I17" s="4"/>
      <c r="J17" s="4"/>
      <c r="K17" s="4"/>
      <c r="M17" s="73"/>
    </row>
    <row r="18" spans="1:13" s="3" customFormat="1" ht="11.25">
      <c r="A18" s="4"/>
      <c r="B18" s="4" t="s">
        <v>6</v>
      </c>
      <c r="C18" s="4"/>
      <c r="D18" s="4"/>
      <c r="E18" s="4"/>
      <c r="F18" s="4"/>
      <c r="G18" s="4"/>
      <c r="H18" s="4"/>
      <c r="I18" s="4"/>
      <c r="J18" s="4"/>
      <c r="K18" s="4"/>
      <c r="M18" s="73"/>
    </row>
    <row r="19" spans="1:13" s="3" customFormat="1" ht="6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M19" s="73"/>
    </row>
    <row r="20" spans="1:13" s="3" customFormat="1" ht="11.25">
      <c r="A20" s="4"/>
      <c r="B20" s="4" t="s">
        <v>7</v>
      </c>
      <c r="C20" s="4"/>
      <c r="D20" s="4"/>
      <c r="E20" s="4"/>
      <c r="F20" s="4"/>
      <c r="G20" s="4"/>
      <c r="H20" s="4"/>
      <c r="I20" s="4"/>
      <c r="J20" s="4"/>
      <c r="K20" s="4"/>
      <c r="M20" s="73"/>
    </row>
    <row r="21" spans="1:13" s="3" customFormat="1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M21" s="73"/>
    </row>
    <row r="22" spans="1:13" s="3" customFormat="1" ht="11.25">
      <c r="A22" s="4"/>
      <c r="B22" s="4" t="s">
        <v>8</v>
      </c>
      <c r="C22" s="4"/>
      <c r="D22" s="4"/>
      <c r="E22" s="4"/>
      <c r="F22" s="4"/>
      <c r="G22" s="4"/>
      <c r="H22" s="4"/>
      <c r="I22" s="4"/>
      <c r="J22" s="4"/>
      <c r="K22" s="4"/>
      <c r="M22" s="73"/>
    </row>
    <row r="23" spans="1:13" s="3" customFormat="1" ht="11.25">
      <c r="A23" s="4"/>
      <c r="B23" s="4" t="s">
        <v>9</v>
      </c>
      <c r="C23" s="4"/>
      <c r="D23" s="4"/>
      <c r="E23" s="4"/>
      <c r="F23" s="4"/>
      <c r="G23" s="4"/>
      <c r="H23" s="4"/>
      <c r="I23" s="4"/>
      <c r="J23" s="4"/>
      <c r="K23" s="4"/>
      <c r="M23" s="73"/>
    </row>
    <row r="24" spans="1:13" s="3" customFormat="1" ht="6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M24" s="73"/>
    </row>
    <row r="25" spans="1:13" s="3" customFormat="1" ht="11.25">
      <c r="A25" s="4"/>
      <c r="B25" s="4" t="s">
        <v>10</v>
      </c>
      <c r="C25" s="4"/>
      <c r="D25" s="4"/>
      <c r="E25" s="4"/>
      <c r="F25" s="4"/>
      <c r="G25" s="4"/>
      <c r="H25" s="4"/>
      <c r="I25" s="4"/>
      <c r="J25" s="4"/>
      <c r="K25" s="4"/>
      <c r="M25" s="73"/>
    </row>
    <row r="26" spans="1:13" s="3" customFormat="1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M26" s="73"/>
    </row>
    <row r="27" spans="1:13" s="3" customFormat="1" ht="11.25">
      <c r="A27" s="4"/>
      <c r="B27" s="4"/>
      <c r="C27" s="64"/>
      <c r="D27" s="65" t="s">
        <v>11</v>
      </c>
      <c r="E27" s="66"/>
      <c r="F27" s="65" t="s">
        <v>12</v>
      </c>
      <c r="G27" s="66"/>
      <c r="H27" s="67"/>
      <c r="I27" s="4"/>
      <c r="J27" s="4"/>
      <c r="K27" s="4"/>
      <c r="M27" s="73"/>
    </row>
    <row r="28" spans="1:13" s="3" customFormat="1" ht="11.25">
      <c r="A28" s="4"/>
      <c r="B28" s="4"/>
      <c r="C28" s="25" t="s">
        <v>13</v>
      </c>
      <c r="D28" s="25" t="s">
        <v>14</v>
      </c>
      <c r="E28" s="4"/>
      <c r="F28" s="332" t="s">
        <v>246</v>
      </c>
      <c r="G28" s="4"/>
      <c r="H28" s="26"/>
      <c r="I28" s="4"/>
      <c r="J28" s="4"/>
      <c r="K28" s="4"/>
      <c r="M28" s="73"/>
    </row>
    <row r="29" spans="1:13" s="3" customFormat="1" ht="11.25">
      <c r="A29" s="4"/>
      <c r="B29" s="4"/>
      <c r="C29" s="25" t="s">
        <v>15</v>
      </c>
      <c r="D29" s="25" t="s">
        <v>16</v>
      </c>
      <c r="E29" s="4"/>
      <c r="F29" s="332" t="s">
        <v>246</v>
      </c>
      <c r="G29" s="4"/>
      <c r="H29" s="26"/>
      <c r="I29" s="4"/>
      <c r="J29" s="4"/>
      <c r="K29" s="4"/>
      <c r="M29" s="73"/>
    </row>
    <row r="30" spans="1:13" s="3" customFormat="1" ht="11.25">
      <c r="A30" s="4"/>
      <c r="B30" s="4"/>
      <c r="C30" s="25" t="s">
        <v>17</v>
      </c>
      <c r="D30" s="25" t="s">
        <v>14</v>
      </c>
      <c r="E30" s="4"/>
      <c r="F30" s="332" t="s">
        <v>246</v>
      </c>
      <c r="G30" s="4"/>
      <c r="H30" s="26"/>
      <c r="I30" s="4"/>
      <c r="J30" s="4"/>
      <c r="K30" s="4"/>
      <c r="M30" s="73"/>
    </row>
    <row r="31" spans="1:13" s="3" customFormat="1" ht="11.25">
      <c r="A31" s="4"/>
      <c r="B31" s="4"/>
      <c r="C31" s="30" t="s">
        <v>18</v>
      </c>
      <c r="D31" s="30" t="s">
        <v>16</v>
      </c>
      <c r="E31" s="27"/>
      <c r="F31" s="333" t="s">
        <v>246</v>
      </c>
      <c r="G31" s="27"/>
      <c r="H31" s="29"/>
      <c r="I31" s="4"/>
      <c r="J31" s="4"/>
      <c r="K31" s="4"/>
      <c r="M31" s="73"/>
    </row>
    <row r="32" spans="1:13" s="3" customFormat="1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M32" s="73"/>
    </row>
    <row r="33" spans="1:13" s="3" customFormat="1" ht="11.25">
      <c r="A33" s="4"/>
      <c r="B33" s="4" t="s">
        <v>19</v>
      </c>
      <c r="C33" s="4"/>
      <c r="D33" s="4"/>
      <c r="E33" s="4"/>
      <c r="F33" s="4"/>
      <c r="G33" s="4"/>
      <c r="H33" s="4"/>
      <c r="I33" s="4"/>
      <c r="J33" s="4"/>
      <c r="K33" s="4"/>
      <c r="M33" s="73"/>
    </row>
    <row r="34" spans="1:13" s="3" customFormat="1" ht="6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73"/>
    </row>
    <row r="35" spans="1:13" s="3" customFormat="1" ht="11.25">
      <c r="A35" s="4"/>
      <c r="B35" s="4" t="s">
        <v>20</v>
      </c>
      <c r="C35" s="4"/>
      <c r="D35" s="4"/>
      <c r="E35" s="4"/>
      <c r="F35" s="4"/>
      <c r="G35" s="4"/>
      <c r="H35" s="4"/>
      <c r="I35" s="4"/>
      <c r="J35" s="4"/>
      <c r="K35" s="4"/>
      <c r="M35" s="73"/>
    </row>
    <row r="36" spans="1:13" s="3" customFormat="1" ht="11.25">
      <c r="A36" s="4"/>
      <c r="B36" s="4" t="s">
        <v>21</v>
      </c>
      <c r="C36" s="4"/>
      <c r="D36" s="4"/>
      <c r="E36" s="4"/>
      <c r="F36" s="4"/>
      <c r="G36" s="4"/>
      <c r="H36" s="4"/>
      <c r="I36" s="4"/>
      <c r="J36" s="4"/>
      <c r="K36" s="4"/>
      <c r="M36" s="73"/>
    </row>
    <row r="37" spans="1:13" s="3" customFormat="1" ht="11.25">
      <c r="A37" s="4"/>
      <c r="B37" s="4" t="s">
        <v>22</v>
      </c>
      <c r="C37" s="4"/>
      <c r="D37" s="4"/>
      <c r="E37" s="4"/>
      <c r="F37" s="4"/>
      <c r="G37" s="4"/>
      <c r="H37" s="4"/>
      <c r="I37" s="4"/>
      <c r="J37" s="4"/>
      <c r="K37" s="4"/>
      <c r="M37" s="73"/>
    </row>
    <row r="38" spans="1:13" s="3" customFormat="1" ht="11.25">
      <c r="A38" s="4"/>
      <c r="B38" s="4" t="s">
        <v>23</v>
      </c>
      <c r="C38" s="4"/>
      <c r="D38" s="4"/>
      <c r="E38" s="4"/>
      <c r="F38" s="4"/>
      <c r="G38" s="4"/>
      <c r="H38" s="4"/>
      <c r="I38" s="4"/>
      <c r="J38" s="4"/>
      <c r="K38" s="4"/>
      <c r="M38" s="73"/>
    </row>
    <row r="39" spans="1:13" s="3" customFormat="1" ht="11.25">
      <c r="A39" s="4"/>
      <c r="B39" s="4" t="s">
        <v>24</v>
      </c>
      <c r="C39" s="4"/>
      <c r="D39" s="4"/>
      <c r="E39" s="4"/>
      <c r="F39" s="4"/>
      <c r="G39" s="4"/>
      <c r="H39" s="4"/>
      <c r="I39" s="4"/>
      <c r="J39" s="4"/>
      <c r="K39" s="4"/>
      <c r="M39" s="73"/>
    </row>
    <row r="40" spans="1:13" s="3" customFormat="1" ht="11.25">
      <c r="A40" s="4"/>
      <c r="B40" s="4" t="s">
        <v>25</v>
      </c>
      <c r="C40" s="4"/>
      <c r="D40" s="4"/>
      <c r="E40" s="4"/>
      <c r="F40" s="4"/>
      <c r="G40" s="4"/>
      <c r="H40" s="4"/>
      <c r="I40" s="4"/>
      <c r="J40" s="4"/>
      <c r="K40" s="4"/>
      <c r="M40" s="73"/>
    </row>
    <row r="41" spans="1:13" s="3" customFormat="1" ht="11.25">
      <c r="A41" s="4"/>
      <c r="B41" s="4" t="s">
        <v>26</v>
      </c>
      <c r="C41" s="4"/>
      <c r="D41" s="4"/>
      <c r="E41" s="4"/>
      <c r="F41" s="4"/>
      <c r="G41" s="4"/>
      <c r="H41" s="4"/>
      <c r="I41" s="4"/>
      <c r="J41" s="4"/>
      <c r="K41" s="4"/>
      <c r="M41" s="73"/>
    </row>
    <row r="42" spans="1:13" s="3" customFormat="1" ht="11.25">
      <c r="A42" s="4"/>
      <c r="B42" s="4" t="s">
        <v>27</v>
      </c>
      <c r="C42" s="4"/>
      <c r="D42" s="4"/>
      <c r="E42" s="4"/>
      <c r="F42" s="4"/>
      <c r="G42" s="4"/>
      <c r="H42" s="4"/>
      <c r="I42" s="4"/>
      <c r="J42" s="4"/>
      <c r="K42" s="4"/>
      <c r="M42" s="73"/>
    </row>
    <row r="43" spans="1:13" s="3" customFormat="1" ht="11.25">
      <c r="A43" s="4"/>
      <c r="B43" s="4" t="s">
        <v>28</v>
      </c>
      <c r="C43" s="4"/>
      <c r="D43" s="4"/>
      <c r="E43" s="4"/>
      <c r="F43" s="4"/>
      <c r="G43" s="4"/>
      <c r="H43" s="4"/>
      <c r="I43" s="4"/>
      <c r="J43" s="4"/>
      <c r="K43" s="4"/>
      <c r="M43" s="73"/>
    </row>
    <row r="44" spans="1:13" s="3" customFormat="1" ht="11.25">
      <c r="A44" s="4"/>
      <c r="B44" s="4" t="s">
        <v>29</v>
      </c>
      <c r="C44" s="4"/>
      <c r="D44" s="4"/>
      <c r="E44" s="4"/>
      <c r="F44" s="4"/>
      <c r="G44" s="4"/>
      <c r="H44" s="4"/>
      <c r="I44" s="4"/>
      <c r="J44" s="4"/>
      <c r="K44" s="4"/>
      <c r="M44" s="73"/>
    </row>
    <row r="45" spans="1:13" s="3" customFormat="1" ht="11.25">
      <c r="A45" s="4"/>
      <c r="B45" s="4" t="s">
        <v>30</v>
      </c>
      <c r="C45" s="4"/>
      <c r="D45" s="4"/>
      <c r="E45" s="4"/>
      <c r="F45" s="4"/>
      <c r="G45" s="4"/>
      <c r="H45" s="4"/>
      <c r="I45" s="4"/>
      <c r="J45" s="4"/>
      <c r="K45" s="4"/>
      <c r="M45" s="73"/>
    </row>
    <row r="46" spans="1:13" s="3" customFormat="1" ht="11.25">
      <c r="A46" s="4"/>
      <c r="B46" s="4" t="s">
        <v>31</v>
      </c>
      <c r="C46" s="4"/>
      <c r="D46" s="4"/>
      <c r="E46" s="4"/>
      <c r="F46" s="4"/>
      <c r="G46" s="4"/>
      <c r="H46" s="4"/>
      <c r="I46" s="4"/>
      <c r="J46" s="4"/>
      <c r="K46" s="4"/>
      <c r="M46" s="73"/>
    </row>
    <row r="47" spans="1:13" s="3" customFormat="1" ht="11.25">
      <c r="A47" s="4"/>
      <c r="B47" s="4" t="s">
        <v>32</v>
      </c>
      <c r="C47" s="4"/>
      <c r="D47" s="4"/>
      <c r="E47" s="4"/>
      <c r="F47" s="4"/>
      <c r="G47" s="4"/>
      <c r="H47" s="4"/>
      <c r="I47" s="4"/>
      <c r="J47" s="4"/>
      <c r="K47" s="4"/>
      <c r="M47" s="73"/>
    </row>
    <row r="48" spans="1:13" s="3" customFormat="1" ht="11.25">
      <c r="A48" s="4"/>
      <c r="B48" s="4" t="s">
        <v>33</v>
      </c>
      <c r="C48" s="4"/>
      <c r="D48" s="4"/>
      <c r="E48" s="4"/>
      <c r="F48" s="4"/>
      <c r="G48" s="4"/>
      <c r="H48" s="4"/>
      <c r="I48" s="4"/>
      <c r="J48" s="4"/>
      <c r="K48" s="4"/>
      <c r="M48" s="73"/>
    </row>
    <row r="49" spans="1:13" s="3" customFormat="1" ht="11.25">
      <c r="A49" s="4"/>
      <c r="B49" s="4" t="s">
        <v>34</v>
      </c>
      <c r="C49" s="4"/>
      <c r="D49" s="4"/>
      <c r="E49" s="4"/>
      <c r="F49" s="4"/>
      <c r="G49" s="4"/>
      <c r="H49" s="4"/>
      <c r="I49" s="4"/>
      <c r="J49" s="4"/>
      <c r="K49" s="4"/>
      <c r="M49" s="73"/>
    </row>
    <row r="50" spans="1:13" s="3" customFormat="1" ht="6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M50" s="73"/>
    </row>
    <row r="51" spans="1:13" s="3" customFormat="1" ht="11.25">
      <c r="A51" s="4"/>
      <c r="B51" s="4" t="s">
        <v>35</v>
      </c>
      <c r="C51" s="4"/>
      <c r="D51" s="4"/>
      <c r="E51" s="4"/>
      <c r="F51" s="4"/>
      <c r="G51" s="4"/>
      <c r="H51" s="4"/>
      <c r="I51" s="4"/>
      <c r="J51" s="4"/>
      <c r="K51" s="4"/>
      <c r="M51" s="73"/>
    </row>
    <row r="52" spans="1:13" s="3" customFormat="1" ht="11.25">
      <c r="A52" s="4"/>
      <c r="B52" s="4" t="s">
        <v>36</v>
      </c>
      <c r="C52" s="4"/>
      <c r="D52" s="4"/>
      <c r="E52" s="4"/>
      <c r="F52" s="4"/>
      <c r="G52" s="4"/>
      <c r="H52" s="4"/>
      <c r="I52" s="4"/>
      <c r="J52" s="4"/>
      <c r="K52" s="4"/>
      <c r="M52" s="73"/>
    </row>
    <row r="53" spans="1:13" s="3" customFormat="1" ht="5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M53" s="73"/>
    </row>
    <row r="54" spans="1:13" s="3" customFormat="1" ht="11.25">
      <c r="A54" s="4"/>
      <c r="B54" s="331" t="s">
        <v>247</v>
      </c>
      <c r="C54" s="4"/>
      <c r="D54" s="4"/>
      <c r="E54" s="4"/>
      <c r="F54" s="4"/>
      <c r="G54" s="4"/>
      <c r="H54" s="4"/>
      <c r="I54" s="4"/>
      <c r="J54" s="4"/>
      <c r="K54" s="4"/>
      <c r="M54" s="73"/>
    </row>
    <row r="55" spans="1:13" s="3" customFormat="1" ht="11.25">
      <c r="A55" s="4"/>
      <c r="B55" s="331" t="s">
        <v>248</v>
      </c>
      <c r="C55" s="4"/>
      <c r="D55" s="4"/>
      <c r="E55" s="4"/>
      <c r="F55" s="4"/>
      <c r="G55" s="4"/>
      <c r="H55" s="4"/>
      <c r="I55" s="4"/>
      <c r="J55" s="4"/>
      <c r="K55" s="4"/>
      <c r="M55" s="73"/>
    </row>
    <row r="56" spans="1:13" s="3" customFormat="1" ht="6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73"/>
    </row>
    <row r="57" spans="1:13" s="3" customFormat="1" ht="11.25">
      <c r="A57" s="4"/>
      <c r="B57" s="4" t="s">
        <v>37</v>
      </c>
      <c r="C57" s="4"/>
      <c r="D57" s="4"/>
      <c r="E57" s="4"/>
      <c r="F57" s="4"/>
      <c r="G57" s="4"/>
      <c r="H57" s="4"/>
      <c r="I57" s="4"/>
      <c r="J57" s="4"/>
      <c r="K57" s="4"/>
      <c r="M57" s="73"/>
    </row>
    <row r="58" spans="1:13" s="3" customFormat="1" ht="11.25">
      <c r="A58" s="4"/>
      <c r="B58" s="4" t="s">
        <v>38</v>
      </c>
      <c r="C58" s="4"/>
      <c r="D58" s="4"/>
      <c r="E58" s="4"/>
      <c r="F58" s="4"/>
      <c r="G58" s="4"/>
      <c r="H58" s="4"/>
      <c r="I58" s="4"/>
      <c r="J58" s="4"/>
      <c r="K58" s="4"/>
      <c r="M58" s="73"/>
    </row>
    <row r="59" spans="1:13" s="3" customFormat="1" ht="9" customHeight="1" thickBot="1">
      <c r="A59" s="4"/>
      <c r="B59" s="10"/>
      <c r="C59" s="10"/>
      <c r="D59" s="68"/>
      <c r="E59" s="10"/>
      <c r="F59" s="10"/>
      <c r="G59" s="10"/>
      <c r="H59" s="10"/>
      <c r="I59" s="10"/>
      <c r="J59" s="10"/>
      <c r="K59" s="4"/>
      <c r="M59" s="73"/>
    </row>
    <row r="60" spans="1:13" s="3" customFormat="1" ht="6" customHeight="1">
      <c r="A60" s="4"/>
      <c r="B60" s="4"/>
      <c r="C60" s="4"/>
      <c r="D60" s="4"/>
      <c r="E60" s="4"/>
      <c r="F60" s="4"/>
      <c r="G60" s="4"/>
      <c r="H60" s="69"/>
      <c r="I60" s="8"/>
      <c r="J60" s="18"/>
      <c r="K60" s="18"/>
      <c r="M60" s="73"/>
    </row>
    <row r="61" spans="1:13" s="3" customFormat="1" ht="11.25">
      <c r="A61" s="4"/>
      <c r="B61" s="7" t="s">
        <v>39</v>
      </c>
      <c r="C61" s="9"/>
      <c r="D61" s="9"/>
      <c r="E61" s="9"/>
      <c r="F61" s="9"/>
      <c r="G61" s="9"/>
      <c r="H61" s="69"/>
      <c r="I61" s="8"/>
      <c r="J61" s="18"/>
      <c r="K61" s="18"/>
      <c r="M61" s="73"/>
    </row>
    <row r="62" spans="1:13" s="3" customFormat="1" ht="11.25">
      <c r="A62" s="4"/>
      <c r="B62" s="4" t="s">
        <v>40</v>
      </c>
      <c r="C62" s="9"/>
      <c r="D62" s="9"/>
      <c r="E62" s="9"/>
      <c r="F62" s="9"/>
      <c r="G62" s="9"/>
      <c r="H62" s="69"/>
      <c r="I62" s="8"/>
      <c r="J62" s="18"/>
      <c r="K62" s="18"/>
      <c r="M62" s="73"/>
    </row>
    <row r="63" spans="1:13" s="3" customFormat="1" ht="11.25">
      <c r="A63" s="4"/>
      <c r="B63" s="19" t="s">
        <v>249</v>
      </c>
      <c r="C63" s="9"/>
      <c r="D63" s="9"/>
      <c r="E63" s="9"/>
      <c r="F63" s="9"/>
      <c r="G63" s="9"/>
      <c r="H63" s="69"/>
      <c r="I63" s="8"/>
      <c r="J63" s="18"/>
      <c r="K63" s="18"/>
      <c r="M63" s="73"/>
    </row>
    <row r="64" spans="1:13" s="3" customFormat="1" ht="6" customHeight="1" thickBot="1">
      <c r="A64" s="4"/>
      <c r="B64" s="20"/>
      <c r="C64" s="10"/>
      <c r="D64" s="10"/>
      <c r="E64" s="10"/>
      <c r="F64" s="10"/>
      <c r="G64" s="10"/>
      <c r="H64" s="70"/>
      <c r="I64" s="71"/>
      <c r="J64" s="48"/>
      <c r="K64" s="18"/>
      <c r="M64" s="73"/>
    </row>
    <row r="65" spans="1:13" s="3" customFormat="1" ht="11.25">
      <c r="A65" s="4"/>
      <c r="B65" s="74" t="s">
        <v>208</v>
      </c>
      <c r="C65" s="9"/>
      <c r="D65" s="9"/>
      <c r="E65" s="9"/>
      <c r="F65" s="9"/>
      <c r="G65" s="9"/>
      <c r="H65" s="69"/>
      <c r="I65" s="8"/>
      <c r="J65" s="18"/>
      <c r="K65" s="18"/>
      <c r="M65" s="73"/>
    </row>
    <row r="66" ht="11.25">
      <c r="M66" s="73"/>
    </row>
    <row r="67" spans="1:13" ht="11.2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</sheetData>
  <sheetProtection/>
  <printOptions horizontalCentered="1"/>
  <pageMargins left="0" right="0" top="0.7086614173228347" bottom="0.5905511811023623" header="0.5118110236220472" footer="0.5118110236220472"/>
  <pageSetup horizontalDpi="600" verticalDpi="600" orientation="portrait" paperSize="9" scale="95" r:id="rId2"/>
  <headerFooter alignWithMargins="0">
    <oddHeader>&amp;R&amp;f &amp;A  : &amp;d &amp;t</oddHeader>
    <oddFooter>&amp;R&amp;A : 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L59"/>
  <sheetViews>
    <sheetView showGridLines="0" showRowColHeaders="0" zoomScalePageLayoutView="0" workbookViewId="0" topLeftCell="A1">
      <selection activeCell="A2" sqref="A2"/>
    </sheetView>
  </sheetViews>
  <sheetFormatPr defaultColWidth="9.33203125" defaultRowHeight="11.25"/>
  <cols>
    <col min="1" max="1" width="2.66015625" style="3" customWidth="1"/>
    <col min="2" max="2" width="15.66015625" style="3" customWidth="1"/>
    <col min="3" max="3" width="11" style="3" customWidth="1"/>
    <col min="4" max="4" width="11.66015625" style="3" customWidth="1"/>
    <col min="5" max="5" width="13" style="3" customWidth="1"/>
    <col min="6" max="6" width="9.33203125" style="3" customWidth="1"/>
    <col min="7" max="7" width="12.33203125" style="3" customWidth="1"/>
    <col min="8" max="8" width="9.33203125" style="3" customWidth="1"/>
    <col min="9" max="9" width="10.66015625" style="3" customWidth="1"/>
    <col min="10" max="10" width="13.16015625" style="3" customWidth="1"/>
    <col min="11" max="11" width="9.33203125" style="3" customWidth="1"/>
    <col min="12" max="12" width="3.33203125" style="3" customWidth="1"/>
    <col min="13" max="16384" width="9.33203125" style="3" customWidth="1"/>
  </cols>
  <sheetData>
    <row r="1" spans="2:12" ht="11.25">
      <c r="B1" s="72" t="s">
        <v>41</v>
      </c>
      <c r="L1" s="73"/>
    </row>
    <row r="2" spans="2:12" ht="11.25">
      <c r="B2" s="72" t="s">
        <v>42</v>
      </c>
      <c r="L2" s="73"/>
    </row>
    <row r="3" spans="2:12" ht="11.25">
      <c r="B3" s="72" t="s">
        <v>43</v>
      </c>
      <c r="L3" s="73"/>
    </row>
    <row r="4" spans="2:12" ht="11.25">
      <c r="B4" s="72"/>
      <c r="L4" s="73"/>
    </row>
    <row r="5" spans="1:12" ht="12.75" thickBot="1">
      <c r="A5" s="3" t="s">
        <v>0</v>
      </c>
      <c r="B5" s="246" t="s">
        <v>214</v>
      </c>
      <c r="C5" s="247"/>
      <c r="D5" s="248"/>
      <c r="E5" s="248" t="s">
        <v>0</v>
      </c>
      <c r="F5" s="248"/>
      <c r="G5" s="248"/>
      <c r="H5" s="248"/>
      <c r="I5" s="248"/>
      <c r="J5" s="75" t="s">
        <v>240</v>
      </c>
      <c r="L5" s="73"/>
    </row>
    <row r="6" spans="2:12" ht="11.25">
      <c r="B6" s="125" t="s">
        <v>44</v>
      </c>
      <c r="C6" s="76"/>
      <c r="D6" s="101"/>
      <c r="E6" s="101" t="s">
        <v>0</v>
      </c>
      <c r="F6" s="156" t="s">
        <v>45</v>
      </c>
      <c r="G6" s="76"/>
      <c r="H6" s="76"/>
      <c r="I6" s="157" t="s">
        <v>46</v>
      </c>
      <c r="J6" s="158" t="s">
        <v>46</v>
      </c>
      <c r="L6" s="73"/>
    </row>
    <row r="7" spans="2:12" ht="11.25">
      <c r="B7" s="90" t="s">
        <v>47</v>
      </c>
      <c r="C7" s="159">
        <v>-10</v>
      </c>
      <c r="D7" s="160">
        <v>0</v>
      </c>
      <c r="E7" s="76"/>
      <c r="F7" s="161" t="s">
        <v>252</v>
      </c>
      <c r="G7" s="162">
        <v>2.6485736595756038</v>
      </c>
      <c r="H7" s="163" t="s">
        <v>0</v>
      </c>
      <c r="I7" s="152" t="s">
        <v>48</v>
      </c>
      <c r="J7" s="164">
        <v>0.95</v>
      </c>
      <c r="L7" s="73"/>
    </row>
    <row r="8" spans="2:12" ht="11.25">
      <c r="B8" s="90" t="s">
        <v>49</v>
      </c>
      <c r="C8" s="165">
        <v>44</v>
      </c>
      <c r="D8" s="160">
        <v>36</v>
      </c>
      <c r="E8" s="166" t="s">
        <v>0</v>
      </c>
      <c r="F8" s="167" t="s">
        <v>253</v>
      </c>
      <c r="G8" s="162">
        <v>40.36839986381878</v>
      </c>
      <c r="H8" s="90"/>
      <c r="I8" s="152" t="s">
        <v>50</v>
      </c>
      <c r="J8" s="76"/>
      <c r="L8" s="73"/>
    </row>
    <row r="9" spans="2:12" ht="11.25">
      <c r="B9" s="90" t="s">
        <v>51</v>
      </c>
      <c r="C9" s="168">
        <v>45471</v>
      </c>
      <c r="D9" s="107">
        <v>45471</v>
      </c>
      <c r="E9" s="166" t="s">
        <v>0</v>
      </c>
      <c r="F9" s="113" t="s">
        <v>52</v>
      </c>
      <c r="G9" s="169">
        <v>5.0519738155725475</v>
      </c>
      <c r="H9" s="98" t="s">
        <v>0</v>
      </c>
      <c r="I9" s="152" t="s">
        <v>53</v>
      </c>
      <c r="J9" s="170">
        <v>1.9517380782524365</v>
      </c>
      <c r="L9" s="73"/>
    </row>
    <row r="10" spans="2:12" ht="11.25">
      <c r="B10" s="90" t="s">
        <v>54</v>
      </c>
      <c r="C10" s="171">
        <v>0.236111111111111</v>
      </c>
      <c r="D10" s="112">
        <v>0.111111111111111</v>
      </c>
      <c r="E10" s="172" t="s">
        <v>0</v>
      </c>
      <c r="F10" s="113" t="s">
        <v>55</v>
      </c>
      <c r="G10" s="118">
        <v>120.58606324567396</v>
      </c>
      <c r="H10" s="98"/>
      <c r="I10" s="152" t="s">
        <v>56</v>
      </c>
      <c r="J10" s="170">
        <v>2.291398323640773</v>
      </c>
      <c r="L10" s="73"/>
    </row>
    <row r="11" spans="2:12" ht="12" thickBot="1">
      <c r="B11" s="173" t="s">
        <v>57</v>
      </c>
      <c r="C11" s="174">
        <v>208</v>
      </c>
      <c r="D11" s="175">
        <v>16</v>
      </c>
      <c r="E11" s="176" t="s">
        <v>0</v>
      </c>
      <c r="F11" s="77"/>
      <c r="G11" s="80"/>
      <c r="H11" s="177"/>
      <c r="I11" s="178" t="s">
        <v>55</v>
      </c>
      <c r="J11" s="179">
        <v>37.65723035697837</v>
      </c>
      <c r="L11" s="73"/>
    </row>
    <row r="12" spans="2:12" ht="12" thickBot="1">
      <c r="B12" s="180"/>
      <c r="C12" s="181" t="s">
        <v>58</v>
      </c>
      <c r="D12" s="182"/>
      <c r="E12" s="183"/>
      <c r="F12" s="181" t="s">
        <v>59</v>
      </c>
      <c r="G12" s="183"/>
      <c r="H12" s="184"/>
      <c r="I12" s="181" t="s">
        <v>60</v>
      </c>
      <c r="J12" s="185"/>
      <c r="L12" s="73"/>
    </row>
    <row r="13" spans="2:12" ht="11.25">
      <c r="B13" s="90" t="s">
        <v>254</v>
      </c>
      <c r="C13" s="186">
        <v>2</v>
      </c>
      <c r="D13" s="101" t="s">
        <v>61</v>
      </c>
      <c r="E13" s="98"/>
      <c r="F13" s="186">
        <v>2</v>
      </c>
      <c r="G13" s="101" t="s">
        <v>61</v>
      </c>
      <c r="H13" s="98"/>
      <c r="I13" s="186">
        <v>5</v>
      </c>
      <c r="J13" s="101" t="s">
        <v>135</v>
      </c>
      <c r="L13" s="73"/>
    </row>
    <row r="14" spans="2:12" ht="11.25">
      <c r="B14" s="90" t="s">
        <v>62</v>
      </c>
      <c r="C14" s="186" t="s">
        <v>63</v>
      </c>
      <c r="D14" s="101" t="s">
        <v>64</v>
      </c>
      <c r="E14" s="187" t="s">
        <v>0</v>
      </c>
      <c r="F14" s="186" t="s">
        <v>63</v>
      </c>
      <c r="G14" s="101" t="s">
        <v>64</v>
      </c>
      <c r="H14" s="187" t="s">
        <v>0</v>
      </c>
      <c r="I14" s="186" t="s">
        <v>63</v>
      </c>
      <c r="J14" s="101" t="s">
        <v>64</v>
      </c>
      <c r="L14" s="73"/>
    </row>
    <row r="15" spans="2:12" ht="11.25">
      <c r="B15" s="90" t="s">
        <v>65</v>
      </c>
      <c r="C15" s="171">
        <v>0.236226851851852</v>
      </c>
      <c r="D15" s="112">
        <v>0.111226851851852</v>
      </c>
      <c r="E15" s="187" t="s">
        <v>0</v>
      </c>
      <c r="F15" s="171">
        <v>0.238217592592593</v>
      </c>
      <c r="G15" s="112">
        <v>0.11321759259259301</v>
      </c>
      <c r="H15" s="187" t="s">
        <v>0</v>
      </c>
      <c r="I15" s="171">
        <v>0.241087962962963</v>
      </c>
      <c r="J15" s="112">
        <v>0.116087962962963</v>
      </c>
      <c r="L15" s="73"/>
    </row>
    <row r="16" spans="2:12" ht="11.25">
      <c r="B16" s="76" t="s">
        <v>66</v>
      </c>
      <c r="C16" s="134">
        <v>0.00011574074074099938</v>
      </c>
      <c r="D16" s="135">
        <v>0.04444444444454376</v>
      </c>
      <c r="E16" s="187" t="s">
        <v>0</v>
      </c>
      <c r="F16" s="134">
        <v>0.0021064814814820143</v>
      </c>
      <c r="G16" s="114">
        <v>0.8088888888890935</v>
      </c>
      <c r="H16" s="187" t="s">
        <v>0</v>
      </c>
      <c r="I16" s="134">
        <v>0.00497685185185201</v>
      </c>
      <c r="J16" s="135">
        <v>1.9111111111111718</v>
      </c>
      <c r="L16" s="73"/>
    </row>
    <row r="17" spans="2:12" ht="11.25">
      <c r="B17" s="90" t="s">
        <v>67</v>
      </c>
      <c r="C17" s="188" t="s">
        <v>255</v>
      </c>
      <c r="D17" s="188" t="s">
        <v>256</v>
      </c>
      <c r="E17" s="188"/>
      <c r="F17" s="188" t="s">
        <v>257</v>
      </c>
      <c r="G17" s="188" t="s">
        <v>258</v>
      </c>
      <c r="H17" s="188"/>
      <c r="I17" s="188" t="s">
        <v>259</v>
      </c>
      <c r="J17" s="188" t="s">
        <v>260</v>
      </c>
      <c r="L17" s="73"/>
    </row>
    <row r="18" spans="2:12" ht="11.25">
      <c r="B18" s="76" t="s">
        <v>68</v>
      </c>
      <c r="C18" s="189">
        <v>0</v>
      </c>
      <c r="D18" s="188">
        <v>0</v>
      </c>
      <c r="E18" s="190" t="s">
        <v>0</v>
      </c>
      <c r="F18" s="189">
        <v>0</v>
      </c>
      <c r="G18" s="188">
        <v>0</v>
      </c>
      <c r="H18" s="190" t="s">
        <v>0</v>
      </c>
      <c r="I18" s="189">
        <v>0</v>
      </c>
      <c r="J18" s="188">
        <v>0</v>
      </c>
      <c r="L18" s="73"/>
    </row>
    <row r="19" spans="2:12" ht="11.25">
      <c r="B19" s="76" t="s">
        <v>69</v>
      </c>
      <c r="C19" s="191">
        <v>0</v>
      </c>
      <c r="D19" s="188">
        <v>0</v>
      </c>
      <c r="E19" s="192"/>
      <c r="F19" s="191">
        <v>0</v>
      </c>
      <c r="G19" s="188">
        <v>0</v>
      </c>
      <c r="H19" s="193"/>
      <c r="I19" s="191">
        <v>0</v>
      </c>
      <c r="J19" s="188">
        <v>0</v>
      </c>
      <c r="L19" s="73"/>
    </row>
    <row r="20" spans="2:12" ht="11.25">
      <c r="B20" s="90" t="s">
        <v>70</v>
      </c>
      <c r="C20" s="186">
        <v>5</v>
      </c>
      <c r="D20" s="188" t="s">
        <v>261</v>
      </c>
      <c r="E20" s="101" t="s">
        <v>71</v>
      </c>
      <c r="F20" s="186">
        <v>54</v>
      </c>
      <c r="G20" s="188" t="s">
        <v>262</v>
      </c>
      <c r="H20" s="101" t="s">
        <v>0</v>
      </c>
      <c r="I20" s="186">
        <v>0</v>
      </c>
      <c r="J20" s="188">
        <v>0</v>
      </c>
      <c r="L20" s="73"/>
    </row>
    <row r="21" spans="2:12" ht="12" thickBot="1">
      <c r="B21" s="173" t="s">
        <v>72</v>
      </c>
      <c r="C21" s="194" t="s">
        <v>263</v>
      </c>
      <c r="D21" s="194" t="s">
        <v>264</v>
      </c>
      <c r="E21" s="195" t="s">
        <v>0</v>
      </c>
      <c r="F21" s="194" t="s">
        <v>265</v>
      </c>
      <c r="G21" s="194" t="s">
        <v>266</v>
      </c>
      <c r="H21" s="194"/>
      <c r="I21" s="194" t="s">
        <v>267</v>
      </c>
      <c r="J21" s="194" t="s">
        <v>268</v>
      </c>
      <c r="L21" s="73"/>
    </row>
    <row r="22" spans="2:12" ht="11.25">
      <c r="B22" s="90" t="s">
        <v>73</v>
      </c>
      <c r="C22" s="196">
        <v>39</v>
      </c>
      <c r="D22" s="160">
        <v>45</v>
      </c>
      <c r="E22" s="98"/>
      <c r="F22" s="196">
        <v>49</v>
      </c>
      <c r="G22" s="160">
        <v>16.7</v>
      </c>
      <c r="H22" s="98"/>
      <c r="I22" s="196">
        <v>44</v>
      </c>
      <c r="J22" s="160">
        <v>21.9</v>
      </c>
      <c r="L22" s="73"/>
    </row>
    <row r="23" spans="2:12" ht="11.25">
      <c r="B23" s="90" t="s">
        <v>74</v>
      </c>
      <c r="C23" s="160">
        <v>1.2</v>
      </c>
      <c r="D23" s="197"/>
      <c r="E23" s="198"/>
      <c r="F23" s="160">
        <v>1.2</v>
      </c>
      <c r="G23" s="199"/>
      <c r="H23" s="198"/>
      <c r="I23" s="160">
        <v>1.2</v>
      </c>
      <c r="J23" s="199"/>
      <c r="L23" s="73"/>
    </row>
    <row r="24" spans="2:12" ht="11.25">
      <c r="B24" s="90" t="s">
        <v>75</v>
      </c>
      <c r="C24" s="200" t="s">
        <v>76</v>
      </c>
      <c r="D24" s="101" t="s">
        <v>77</v>
      </c>
      <c r="E24" s="198"/>
      <c r="F24" s="200" t="s">
        <v>76</v>
      </c>
      <c r="G24" s="101" t="s">
        <v>77</v>
      </c>
      <c r="H24" s="198"/>
      <c r="I24" s="200" t="s">
        <v>76</v>
      </c>
      <c r="J24" s="101" t="s">
        <v>77</v>
      </c>
      <c r="L24" s="73"/>
    </row>
    <row r="25" spans="2:12" ht="11.25">
      <c r="B25" s="90" t="s">
        <v>78</v>
      </c>
      <c r="C25" s="201">
        <v>15</v>
      </c>
      <c r="D25" s="98"/>
      <c r="E25" s="198"/>
      <c r="F25" s="201">
        <v>15</v>
      </c>
      <c r="G25" s="101"/>
      <c r="H25" s="198"/>
      <c r="I25" s="201">
        <v>15</v>
      </c>
      <c r="J25" s="101"/>
      <c r="L25" s="73"/>
    </row>
    <row r="26" spans="2:12" ht="11.25">
      <c r="B26" s="90" t="s">
        <v>269</v>
      </c>
      <c r="C26" s="200" t="s">
        <v>79</v>
      </c>
      <c r="D26" s="101" t="s">
        <v>80</v>
      </c>
      <c r="E26" s="101" t="s">
        <v>0</v>
      </c>
      <c r="F26" s="200" t="s">
        <v>79</v>
      </c>
      <c r="G26" s="101" t="s">
        <v>80</v>
      </c>
      <c r="H26" s="101" t="s">
        <v>0</v>
      </c>
      <c r="I26" s="200" t="s">
        <v>79</v>
      </c>
      <c r="J26" s="101" t="s">
        <v>80</v>
      </c>
      <c r="L26" s="73"/>
    </row>
    <row r="27" spans="2:12" ht="11.25">
      <c r="B27" s="90" t="s">
        <v>211</v>
      </c>
      <c r="C27" s="160">
        <v>0</v>
      </c>
      <c r="D27" s="202"/>
      <c r="E27" s="101" t="s">
        <v>81</v>
      </c>
      <c r="F27" s="160">
        <v>0</v>
      </c>
      <c r="G27" s="202" t="s">
        <v>82</v>
      </c>
      <c r="H27" s="101" t="s">
        <v>81</v>
      </c>
      <c r="I27" s="160">
        <v>0</v>
      </c>
      <c r="J27" s="202" t="s">
        <v>82</v>
      </c>
      <c r="L27" s="73"/>
    </row>
    <row r="28" spans="2:12" ht="12" thickBot="1">
      <c r="B28" s="173" t="s">
        <v>83</v>
      </c>
      <c r="C28" s="203" t="s">
        <v>270</v>
      </c>
      <c r="D28" s="204" t="s">
        <v>82</v>
      </c>
      <c r="E28" s="203"/>
      <c r="F28" s="205" t="s">
        <v>271</v>
      </c>
      <c r="G28" s="206" t="s">
        <v>82</v>
      </c>
      <c r="H28" s="203"/>
      <c r="I28" s="205" t="s">
        <v>272</v>
      </c>
      <c r="J28" s="204" t="s">
        <v>82</v>
      </c>
      <c r="L28" s="73"/>
    </row>
    <row r="29" spans="2:12" ht="11.25">
      <c r="B29" s="76" t="s">
        <v>210</v>
      </c>
      <c r="C29" s="159">
        <v>0</v>
      </c>
      <c r="D29" s="160">
        <v>0</v>
      </c>
      <c r="E29" s="98" t="s">
        <v>84</v>
      </c>
      <c r="F29" s="159">
        <v>0</v>
      </c>
      <c r="G29" s="160">
        <v>0</v>
      </c>
      <c r="H29" s="98" t="s">
        <v>84</v>
      </c>
      <c r="I29" s="159">
        <v>0</v>
      </c>
      <c r="J29" s="160">
        <v>0</v>
      </c>
      <c r="L29" s="73"/>
    </row>
    <row r="30" spans="2:12" ht="11.25">
      <c r="B30" s="76" t="s">
        <v>0</v>
      </c>
      <c r="C30" s="196">
        <v>0</v>
      </c>
      <c r="D30" s="160">
        <v>0</v>
      </c>
      <c r="E30" s="98" t="s">
        <v>0</v>
      </c>
      <c r="F30" s="196">
        <v>0</v>
      </c>
      <c r="G30" s="160">
        <v>0</v>
      </c>
      <c r="H30" s="98" t="s">
        <v>0</v>
      </c>
      <c r="I30" s="196">
        <v>0</v>
      </c>
      <c r="J30" s="160">
        <v>0</v>
      </c>
      <c r="L30" s="73"/>
    </row>
    <row r="31" spans="2:12" ht="11.25">
      <c r="B31" s="76" t="s">
        <v>0</v>
      </c>
      <c r="C31" s="207">
        <v>0</v>
      </c>
      <c r="D31" s="202">
        <v>0</v>
      </c>
      <c r="E31" s="98" t="s">
        <v>0</v>
      </c>
      <c r="F31" s="207">
        <v>0</v>
      </c>
      <c r="G31" s="202">
        <v>0</v>
      </c>
      <c r="H31" s="98" t="s">
        <v>0</v>
      </c>
      <c r="I31" s="207">
        <v>0</v>
      </c>
      <c r="J31" s="202">
        <v>0</v>
      </c>
      <c r="L31" s="73"/>
    </row>
    <row r="32" spans="2:12" ht="11.25">
      <c r="B32" s="76" t="s">
        <v>273</v>
      </c>
      <c r="C32" s="101" t="s">
        <v>274</v>
      </c>
      <c r="D32" s="98" t="s">
        <v>85</v>
      </c>
      <c r="E32" s="98" t="s">
        <v>86</v>
      </c>
      <c r="F32" s="101" t="s">
        <v>275</v>
      </c>
      <c r="G32" s="98" t="s">
        <v>87</v>
      </c>
      <c r="H32" s="98" t="s">
        <v>212</v>
      </c>
      <c r="I32" s="101" t="s">
        <v>276</v>
      </c>
      <c r="J32" s="98" t="s">
        <v>87</v>
      </c>
      <c r="L32" s="73"/>
    </row>
    <row r="33" spans="2:12" ht="11.25">
      <c r="B33" s="76" t="s">
        <v>88</v>
      </c>
      <c r="C33" s="165">
        <v>0</v>
      </c>
      <c r="D33" s="160">
        <v>0</v>
      </c>
      <c r="E33" s="98" t="s">
        <v>88</v>
      </c>
      <c r="F33" s="165">
        <v>0</v>
      </c>
      <c r="G33" s="160">
        <v>0</v>
      </c>
      <c r="H33" s="98" t="s">
        <v>88</v>
      </c>
      <c r="I33" s="165">
        <v>0</v>
      </c>
      <c r="J33" s="160">
        <v>0</v>
      </c>
      <c r="L33" s="73"/>
    </row>
    <row r="34" spans="2:12" ht="11.25">
      <c r="B34" s="76" t="s">
        <v>0</v>
      </c>
      <c r="C34" s="196">
        <v>0</v>
      </c>
      <c r="D34" s="160">
        <v>0</v>
      </c>
      <c r="E34" s="98" t="s">
        <v>0</v>
      </c>
      <c r="F34" s="196">
        <v>0</v>
      </c>
      <c r="G34" s="160">
        <v>0</v>
      </c>
      <c r="H34" s="98" t="s">
        <v>0</v>
      </c>
      <c r="I34" s="196">
        <v>0</v>
      </c>
      <c r="J34" s="160">
        <v>0</v>
      </c>
      <c r="L34" s="73"/>
    </row>
    <row r="35" spans="2:12" ht="11.25">
      <c r="B35" s="76" t="s">
        <v>0</v>
      </c>
      <c r="C35" s="207">
        <v>0</v>
      </c>
      <c r="D35" s="202">
        <v>0</v>
      </c>
      <c r="E35" s="98"/>
      <c r="F35" s="207">
        <v>0</v>
      </c>
      <c r="G35" s="202">
        <v>0</v>
      </c>
      <c r="H35" s="98" t="s">
        <v>0</v>
      </c>
      <c r="I35" s="207">
        <v>0</v>
      </c>
      <c r="J35" s="202">
        <v>0</v>
      </c>
      <c r="L35" s="73"/>
    </row>
    <row r="36" spans="2:12" ht="12" thickBot="1">
      <c r="B36" s="177" t="s">
        <v>277</v>
      </c>
      <c r="C36" s="203" t="s">
        <v>278</v>
      </c>
      <c r="D36" s="203" t="s">
        <v>279</v>
      </c>
      <c r="E36" s="206" t="s">
        <v>89</v>
      </c>
      <c r="F36" s="203" t="s">
        <v>280</v>
      </c>
      <c r="G36" s="203" t="s">
        <v>281</v>
      </c>
      <c r="H36" s="206" t="s">
        <v>213</v>
      </c>
      <c r="I36" s="203" t="s">
        <v>282</v>
      </c>
      <c r="J36" s="203" t="s">
        <v>283</v>
      </c>
      <c r="L36" s="73"/>
    </row>
    <row r="37" spans="2:12" ht="11.25">
      <c r="B37" s="208" t="s">
        <v>90</v>
      </c>
      <c r="C37" s="209" t="s">
        <v>264</v>
      </c>
      <c r="D37" s="209" t="s">
        <v>284</v>
      </c>
      <c r="E37" s="210"/>
      <c r="F37" s="209" t="s">
        <v>266</v>
      </c>
      <c r="G37" s="209" t="s">
        <v>285</v>
      </c>
      <c r="H37" s="210"/>
      <c r="I37" s="209" t="s">
        <v>268</v>
      </c>
      <c r="J37" s="211" t="s">
        <v>286</v>
      </c>
      <c r="L37" s="73"/>
    </row>
    <row r="38" spans="2:12" ht="11.25">
      <c r="B38" s="144" t="s">
        <v>91</v>
      </c>
      <c r="C38" s="212">
        <v>4.364446665786943</v>
      </c>
      <c r="D38" s="213" t="s">
        <v>93</v>
      </c>
      <c r="E38" s="214"/>
      <c r="F38" s="212">
        <v>4.36300826731312</v>
      </c>
      <c r="G38" s="213" t="s">
        <v>92</v>
      </c>
      <c r="H38" s="214"/>
      <c r="I38" s="212">
        <v>2.694468372189789</v>
      </c>
      <c r="J38" s="215" t="s">
        <v>93</v>
      </c>
      <c r="L38" s="73"/>
    </row>
    <row r="39" spans="2:12" ht="12" thickBot="1">
      <c r="B39" s="216" t="s">
        <v>94</v>
      </c>
      <c r="C39" s="217" t="s">
        <v>287</v>
      </c>
      <c r="D39" s="217" t="s">
        <v>288</v>
      </c>
      <c r="E39" s="218"/>
      <c r="F39" s="217" t="s">
        <v>289</v>
      </c>
      <c r="G39" s="217" t="s">
        <v>290</v>
      </c>
      <c r="H39" s="218"/>
      <c r="I39" s="217" t="s">
        <v>291</v>
      </c>
      <c r="J39" s="219" t="s">
        <v>292</v>
      </c>
      <c r="L39" s="73"/>
    </row>
    <row r="40" spans="2:12" ht="11.25">
      <c r="B40" s="90"/>
      <c r="C40" s="220"/>
      <c r="D40" s="76"/>
      <c r="E40" s="76"/>
      <c r="F40" s="220"/>
      <c r="G40" s="76"/>
      <c r="H40" s="76"/>
      <c r="I40" s="76"/>
      <c r="J40" s="98" t="s">
        <v>0</v>
      </c>
      <c r="L40" s="73"/>
    </row>
    <row r="41" spans="2:12" ht="12" thickBot="1">
      <c r="B41" s="221" t="s">
        <v>293</v>
      </c>
      <c r="C41" s="152"/>
      <c r="D41" s="76"/>
      <c r="E41" s="76"/>
      <c r="F41" s="163" t="s">
        <v>0</v>
      </c>
      <c r="G41" s="76"/>
      <c r="H41" s="76"/>
      <c r="I41" s="222"/>
      <c r="J41" s="223"/>
      <c r="L41" s="73"/>
    </row>
    <row r="42" spans="2:12" ht="11.25">
      <c r="B42" s="224"/>
      <c r="C42" s="225" t="s">
        <v>58</v>
      </c>
      <c r="D42" s="226"/>
      <c r="E42" s="225" t="s">
        <v>59</v>
      </c>
      <c r="F42" s="226"/>
      <c r="G42" s="225" t="s">
        <v>60</v>
      </c>
      <c r="H42" s="227"/>
      <c r="I42" s="226" t="s">
        <v>95</v>
      </c>
      <c r="J42" s="228"/>
      <c r="L42" s="73"/>
    </row>
    <row r="43" spans="2:12" ht="12" thickBot="1">
      <c r="B43" s="229" t="s">
        <v>96</v>
      </c>
      <c r="C43" s="230" t="s">
        <v>97</v>
      </c>
      <c r="D43" s="230" t="s">
        <v>98</v>
      </c>
      <c r="E43" s="230" t="s">
        <v>97</v>
      </c>
      <c r="F43" s="230" t="s">
        <v>98</v>
      </c>
      <c r="G43" s="230" t="s">
        <v>97</v>
      </c>
      <c r="H43" s="230" t="s">
        <v>98</v>
      </c>
      <c r="I43" s="231"/>
      <c r="J43" s="232"/>
      <c r="L43" s="73"/>
    </row>
    <row r="44" spans="2:12" ht="11.25">
      <c r="B44" s="90" t="s">
        <v>99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  <c r="H44" s="233">
        <v>0</v>
      </c>
      <c r="I44" s="76" t="s">
        <v>100</v>
      </c>
      <c r="J44" s="234">
        <v>9.8</v>
      </c>
      <c r="L44" s="73"/>
    </row>
    <row r="45" spans="2:12" ht="11.25">
      <c r="B45" s="90" t="s">
        <v>101</v>
      </c>
      <c r="C45" s="233">
        <v>0</v>
      </c>
      <c r="D45" s="233">
        <v>0</v>
      </c>
      <c r="E45" s="233">
        <v>0</v>
      </c>
      <c r="F45" s="233">
        <v>0</v>
      </c>
      <c r="G45" s="233">
        <v>0</v>
      </c>
      <c r="H45" s="233">
        <v>0</v>
      </c>
      <c r="I45" s="76" t="s">
        <v>102</v>
      </c>
      <c r="J45" s="235">
        <v>1010</v>
      </c>
      <c r="L45" s="73"/>
    </row>
    <row r="46" spans="2:12" ht="11.25">
      <c r="B46" s="90" t="s">
        <v>103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H46" s="233">
        <v>0</v>
      </c>
      <c r="I46" s="76"/>
      <c r="J46" s="76"/>
      <c r="L46" s="73"/>
    </row>
    <row r="47" spans="2:12" ht="11.25">
      <c r="B47" s="90" t="s">
        <v>104</v>
      </c>
      <c r="C47" s="233">
        <v>0</v>
      </c>
      <c r="D47" s="233">
        <v>0</v>
      </c>
      <c r="E47" s="233">
        <v>0</v>
      </c>
      <c r="F47" s="233">
        <v>0</v>
      </c>
      <c r="G47" s="233">
        <v>0</v>
      </c>
      <c r="H47" s="233">
        <v>0</v>
      </c>
      <c r="I47" s="76"/>
      <c r="J47" s="76"/>
      <c r="L47" s="73"/>
    </row>
    <row r="48" spans="2:12" ht="11.25">
      <c r="B48" s="90" t="s">
        <v>105</v>
      </c>
      <c r="C48" s="233">
        <v>0</v>
      </c>
      <c r="D48" s="233">
        <v>0</v>
      </c>
      <c r="E48" s="233">
        <v>0</v>
      </c>
      <c r="F48" s="233">
        <v>0</v>
      </c>
      <c r="G48" s="233">
        <v>0</v>
      </c>
      <c r="H48" s="233">
        <v>0</v>
      </c>
      <c r="I48" s="76"/>
      <c r="J48" s="76"/>
      <c r="L48" s="73"/>
    </row>
    <row r="49" spans="2:12" ht="11.25">
      <c r="B49" s="85" t="s">
        <v>106</v>
      </c>
      <c r="C49" s="233">
        <v>0</v>
      </c>
      <c r="D49" s="236"/>
      <c r="E49" s="233">
        <v>0</v>
      </c>
      <c r="F49" s="236"/>
      <c r="G49" s="233">
        <v>0</v>
      </c>
      <c r="H49" s="237"/>
      <c r="I49" s="76"/>
      <c r="J49" s="76"/>
      <c r="L49" s="73"/>
    </row>
    <row r="50" spans="2:12" ht="11.25">
      <c r="B50" s="238" t="s">
        <v>107</v>
      </c>
      <c r="C50" s="233">
        <v>0</v>
      </c>
      <c r="D50" s="239"/>
      <c r="E50" s="233">
        <v>0</v>
      </c>
      <c r="F50" s="239"/>
      <c r="G50" s="233">
        <v>0</v>
      </c>
      <c r="H50" s="240"/>
      <c r="I50" s="241"/>
      <c r="J50" s="241"/>
      <c r="L50" s="73"/>
    </row>
    <row r="51" spans="2:12" ht="12" thickBot="1">
      <c r="B51" s="242" t="s">
        <v>294</v>
      </c>
      <c r="C51" s="243"/>
      <c r="D51" s="244"/>
      <c r="E51" s="243"/>
      <c r="F51" s="244"/>
      <c r="G51" s="243"/>
      <c r="H51" s="245"/>
      <c r="I51" s="177"/>
      <c r="J51" s="177"/>
      <c r="L51" s="73"/>
    </row>
    <row r="52" spans="2:12" ht="11.25">
      <c r="B52" s="6"/>
      <c r="C52" s="15"/>
      <c r="D52" s="16"/>
      <c r="E52" s="15"/>
      <c r="F52" s="16"/>
      <c r="G52" s="15"/>
      <c r="H52" s="17"/>
      <c r="I52" s="4"/>
      <c r="J52" s="4"/>
      <c r="L52" s="73"/>
    </row>
    <row r="53" spans="2:12" ht="11.25">
      <c r="B53" s="152" t="s">
        <v>39</v>
      </c>
      <c r="C53" s="4"/>
      <c r="D53" s="4"/>
      <c r="E53" s="4"/>
      <c r="F53" s="4"/>
      <c r="G53" s="4"/>
      <c r="H53" s="18"/>
      <c r="I53" s="4"/>
      <c r="J53" s="4"/>
      <c r="L53" s="73"/>
    </row>
    <row r="54" spans="2:12" ht="11.25">
      <c r="B54" s="76" t="s">
        <v>40</v>
      </c>
      <c r="C54" s="4"/>
      <c r="D54" s="4"/>
      <c r="E54" s="4"/>
      <c r="F54" s="4"/>
      <c r="G54" s="4"/>
      <c r="H54" s="18"/>
      <c r="I54" s="4"/>
      <c r="J54" s="4"/>
      <c r="L54" s="73"/>
    </row>
    <row r="55" spans="2:12" ht="11.25">
      <c r="B55" s="153" t="s">
        <v>295</v>
      </c>
      <c r="C55" s="4"/>
      <c r="D55" s="4"/>
      <c r="E55" s="4"/>
      <c r="F55" s="4"/>
      <c r="G55" s="4"/>
      <c r="H55" s="18"/>
      <c r="I55" s="4"/>
      <c r="J55" s="4"/>
      <c r="L55" s="73"/>
    </row>
    <row r="56" spans="2:12" ht="12" thickBot="1">
      <c r="B56" s="154"/>
      <c r="C56" s="21"/>
      <c r="D56" s="21"/>
      <c r="E56" s="22"/>
      <c r="F56" s="10"/>
      <c r="G56" s="10"/>
      <c r="H56" s="10"/>
      <c r="I56" s="10"/>
      <c r="J56" s="10"/>
      <c r="L56" s="73"/>
    </row>
    <row r="57" spans="2:12" ht="11.25">
      <c r="B57" s="155" t="s">
        <v>296</v>
      </c>
      <c r="C57" s="23"/>
      <c r="D57" s="23"/>
      <c r="E57" s="23"/>
      <c r="F57" s="23"/>
      <c r="G57" s="4"/>
      <c r="H57" s="18"/>
      <c r="I57" s="4"/>
      <c r="J57" s="4"/>
      <c r="L57" s="73"/>
    </row>
    <row r="58" ht="11.25">
      <c r="L58" s="73"/>
    </row>
    <row r="59" spans="1:12" ht="11.2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</sheetData>
  <sheetProtection/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  <headerFooter alignWithMargins="0">
    <oddHeader>&amp;R&amp;f &amp;A  : &amp;d &amp;t</oddHeader>
    <oddFooter>&amp;R&amp;A :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M69"/>
  <sheetViews>
    <sheetView showGridLines="0" showRowColHeaders="0" zoomScalePageLayoutView="0" workbookViewId="0" topLeftCell="A1">
      <selection activeCell="A2" sqref="A2"/>
    </sheetView>
  </sheetViews>
  <sheetFormatPr defaultColWidth="9.33203125" defaultRowHeight="11.25"/>
  <cols>
    <col min="1" max="1" width="3.33203125" style="3" customWidth="1"/>
    <col min="2" max="2" width="19.33203125" style="3" customWidth="1"/>
    <col min="3" max="4" width="12.66015625" style="3" customWidth="1"/>
    <col min="5" max="5" width="9.33203125" style="3" customWidth="1"/>
    <col min="6" max="7" width="12.66015625" style="3" customWidth="1"/>
    <col min="8" max="8" width="9.33203125" style="3" customWidth="1"/>
    <col min="9" max="10" width="12.66015625" style="3" customWidth="1"/>
    <col min="11" max="11" width="2.66015625" style="3" customWidth="1"/>
    <col min="12" max="12" width="9.33203125" style="3" customWidth="1"/>
    <col min="13" max="13" width="3.33203125" style="3" customWidth="1"/>
    <col min="14" max="16384" width="9.33203125" style="3" customWidth="1"/>
  </cols>
  <sheetData>
    <row r="1" spans="1:13" ht="12" thickBot="1">
      <c r="A1" s="76"/>
      <c r="B1" s="76"/>
      <c r="C1" s="76"/>
      <c r="D1" s="76"/>
      <c r="E1" s="76"/>
      <c r="F1" s="76"/>
      <c r="G1" s="76"/>
      <c r="H1" s="77"/>
      <c r="I1" s="77"/>
      <c r="J1" s="77"/>
      <c r="K1" s="9"/>
      <c r="M1" s="73"/>
    </row>
    <row r="2" spans="1:13" ht="24" thickBot="1">
      <c r="A2" s="76"/>
      <c r="B2" s="341" t="s">
        <v>243</v>
      </c>
      <c r="C2" s="342"/>
      <c r="D2" s="342"/>
      <c r="E2" s="342"/>
      <c r="F2" s="342"/>
      <c r="G2" s="343"/>
      <c r="H2" s="78"/>
      <c r="I2" s="77"/>
      <c r="J2" s="79"/>
      <c r="K2" s="32"/>
      <c r="M2" s="73"/>
    </row>
    <row r="3" spans="1:13" ht="11.25">
      <c r="A3" s="76"/>
      <c r="B3" s="76"/>
      <c r="C3" s="76"/>
      <c r="D3" s="76"/>
      <c r="E3" s="76"/>
      <c r="F3" s="76"/>
      <c r="G3" s="76"/>
      <c r="H3" s="76"/>
      <c r="I3" s="76"/>
      <c r="J3" s="76"/>
      <c r="K3" s="4"/>
      <c r="M3" s="73"/>
    </row>
    <row r="4" spans="1:13" ht="12" thickBot="1">
      <c r="A4" s="76"/>
      <c r="B4" s="80"/>
      <c r="C4" s="80"/>
      <c r="D4" s="80"/>
      <c r="E4" s="80"/>
      <c r="F4" s="80"/>
      <c r="G4" s="80"/>
      <c r="H4" s="80"/>
      <c r="I4" s="80"/>
      <c r="J4" s="75" t="s">
        <v>240</v>
      </c>
      <c r="K4" s="4"/>
      <c r="M4" s="73"/>
    </row>
    <row r="5" spans="1:13" ht="12" thickBot="1">
      <c r="A5" s="81"/>
      <c r="B5" s="82" t="s">
        <v>297</v>
      </c>
      <c r="C5" s="77"/>
      <c r="D5" s="81"/>
      <c r="E5" s="81"/>
      <c r="F5" s="81"/>
      <c r="G5" s="81"/>
      <c r="H5" s="81"/>
      <c r="I5" s="83"/>
      <c r="J5" s="84" t="s">
        <v>108</v>
      </c>
      <c r="K5" s="33"/>
      <c r="M5" s="73"/>
    </row>
    <row r="6" spans="1:13" ht="12" thickBot="1">
      <c r="A6" s="85"/>
      <c r="B6" s="86" t="s">
        <v>44</v>
      </c>
      <c r="C6" s="87"/>
      <c r="D6" s="87"/>
      <c r="E6" s="87"/>
      <c r="F6" s="87" t="s">
        <v>45</v>
      </c>
      <c r="G6" s="88"/>
      <c r="H6" s="88"/>
      <c r="I6" s="87" t="s">
        <v>109</v>
      </c>
      <c r="J6" s="89"/>
      <c r="K6" s="14"/>
      <c r="M6" s="73"/>
    </row>
    <row r="7" spans="1:13" ht="11.25">
      <c r="A7" s="90"/>
      <c r="B7" s="91" t="s">
        <v>47</v>
      </c>
      <c r="C7" s="92">
        <v>-10</v>
      </c>
      <c r="D7" s="93">
        <v>0</v>
      </c>
      <c r="E7" s="94" t="s">
        <v>0</v>
      </c>
      <c r="F7" s="95" t="s">
        <v>252</v>
      </c>
      <c r="G7" s="96">
        <v>2.6485736595756038</v>
      </c>
      <c r="H7" s="94" t="s">
        <v>0</v>
      </c>
      <c r="I7" s="97" t="s">
        <v>48</v>
      </c>
      <c r="J7" s="98"/>
      <c r="K7" s="6"/>
      <c r="M7" s="73"/>
    </row>
    <row r="8" spans="1:13" ht="11.25">
      <c r="A8" s="90"/>
      <c r="B8" s="90" t="s">
        <v>49</v>
      </c>
      <c r="C8" s="99">
        <v>44</v>
      </c>
      <c r="D8" s="100">
        <v>36</v>
      </c>
      <c r="E8" s="101" t="s">
        <v>0</v>
      </c>
      <c r="F8" s="102" t="s">
        <v>253</v>
      </c>
      <c r="G8" s="103">
        <v>40.36839986381878</v>
      </c>
      <c r="H8" s="101" t="s">
        <v>0</v>
      </c>
      <c r="I8" s="104" t="s">
        <v>50</v>
      </c>
      <c r="J8" s="105">
        <v>0.95</v>
      </c>
      <c r="K8" s="6"/>
      <c r="M8" s="73"/>
    </row>
    <row r="9" spans="1:13" ht="11.25">
      <c r="A9" s="90"/>
      <c r="B9" s="90" t="s">
        <v>51</v>
      </c>
      <c r="C9" s="106">
        <v>45471</v>
      </c>
      <c r="D9" s="107">
        <v>45471</v>
      </c>
      <c r="E9" s="108" t="s">
        <v>110</v>
      </c>
      <c r="F9" s="109"/>
      <c r="G9" s="109"/>
      <c r="H9" s="101" t="s">
        <v>0</v>
      </c>
      <c r="I9" s="110"/>
      <c r="J9" s="98"/>
      <c r="K9" s="6"/>
      <c r="M9" s="73"/>
    </row>
    <row r="10" spans="1:13" ht="11.25">
      <c r="A10" s="90"/>
      <c r="B10" s="90" t="s">
        <v>54</v>
      </c>
      <c r="C10" s="111">
        <v>0.236111111111111</v>
      </c>
      <c r="D10" s="112">
        <v>0.111111111111111</v>
      </c>
      <c r="E10" s="101" t="s">
        <v>0</v>
      </c>
      <c r="F10" s="113" t="s">
        <v>52</v>
      </c>
      <c r="G10" s="113" t="s">
        <v>55</v>
      </c>
      <c r="H10" s="101" t="s">
        <v>0</v>
      </c>
      <c r="I10" s="104" t="s">
        <v>53</v>
      </c>
      <c r="J10" s="114">
        <v>1.9517380782524365</v>
      </c>
      <c r="K10" s="6"/>
      <c r="M10" s="73"/>
    </row>
    <row r="11" spans="1:13" ht="11.25">
      <c r="A11" s="90"/>
      <c r="B11" s="90" t="s">
        <v>57</v>
      </c>
      <c r="C11" s="115">
        <v>208</v>
      </c>
      <c r="D11" s="116">
        <v>16</v>
      </c>
      <c r="E11" s="101" t="s">
        <v>0</v>
      </c>
      <c r="F11" s="117">
        <v>5.0519738155725475</v>
      </c>
      <c r="G11" s="118">
        <v>120.58606324567396</v>
      </c>
      <c r="H11" s="101" t="s">
        <v>0</v>
      </c>
      <c r="I11" s="104" t="s">
        <v>56</v>
      </c>
      <c r="J11" s="114">
        <v>2.291398323640773</v>
      </c>
      <c r="K11" s="6"/>
      <c r="M11" s="73"/>
    </row>
    <row r="12" spans="1:13" ht="11.25">
      <c r="A12" s="90"/>
      <c r="B12" s="90" t="s">
        <v>111</v>
      </c>
      <c r="C12" s="119">
        <v>9.8</v>
      </c>
      <c r="D12" s="120">
        <v>1010</v>
      </c>
      <c r="E12" s="101"/>
      <c r="F12" s="121"/>
      <c r="G12" s="122"/>
      <c r="H12" s="101"/>
      <c r="I12" s="123" t="s">
        <v>55</v>
      </c>
      <c r="J12" s="115">
        <v>37.65723035697837</v>
      </c>
      <c r="K12" s="6"/>
      <c r="M12" s="73"/>
    </row>
    <row r="13" spans="1:13" ht="12" thickBot="1">
      <c r="A13" s="90"/>
      <c r="B13" s="90"/>
      <c r="C13" s="101"/>
      <c r="D13" s="101"/>
      <c r="E13" s="101"/>
      <c r="F13" s="124"/>
      <c r="G13" s="124"/>
      <c r="H13" s="101"/>
      <c r="I13" s="101"/>
      <c r="J13" s="101"/>
      <c r="K13" s="6"/>
      <c r="M13" s="73"/>
    </row>
    <row r="14" spans="1:13" ht="12" thickBot="1">
      <c r="A14" s="85"/>
      <c r="B14" s="86"/>
      <c r="C14" s="87" t="s">
        <v>58</v>
      </c>
      <c r="D14" s="87"/>
      <c r="E14" s="87" t="s">
        <v>0</v>
      </c>
      <c r="F14" s="87" t="s">
        <v>59</v>
      </c>
      <c r="G14" s="88"/>
      <c r="H14" s="88"/>
      <c r="I14" s="87" t="s">
        <v>60</v>
      </c>
      <c r="J14" s="89"/>
      <c r="K14" s="14"/>
      <c r="M14" s="73"/>
    </row>
    <row r="15" spans="1:13" ht="11.25">
      <c r="A15" s="90"/>
      <c r="B15" s="125" t="s">
        <v>254</v>
      </c>
      <c r="C15" s="126" t="s">
        <v>112</v>
      </c>
      <c r="D15" s="126" t="s">
        <v>0</v>
      </c>
      <c r="E15" s="126" t="s">
        <v>0</v>
      </c>
      <c r="F15" s="126" t="s">
        <v>112</v>
      </c>
      <c r="G15" s="126" t="s">
        <v>0</v>
      </c>
      <c r="H15" s="126" t="s">
        <v>0</v>
      </c>
      <c r="I15" s="126" t="s">
        <v>209</v>
      </c>
      <c r="J15" s="101" t="s">
        <v>0</v>
      </c>
      <c r="K15" s="6"/>
      <c r="M15" s="73"/>
    </row>
    <row r="16" spans="1:13" ht="11.25">
      <c r="A16" s="90"/>
      <c r="B16" s="90" t="s">
        <v>113</v>
      </c>
      <c r="C16" s="101" t="s">
        <v>114</v>
      </c>
      <c r="D16" s="101" t="s">
        <v>0</v>
      </c>
      <c r="E16" s="101" t="s">
        <v>0</v>
      </c>
      <c r="F16" s="101" t="s">
        <v>114</v>
      </c>
      <c r="G16" s="101" t="s">
        <v>0</v>
      </c>
      <c r="H16" s="101" t="s">
        <v>0</v>
      </c>
      <c r="I16" s="101" t="s">
        <v>114</v>
      </c>
      <c r="J16" s="101" t="s">
        <v>0</v>
      </c>
      <c r="K16" s="6"/>
      <c r="M16" s="73"/>
    </row>
    <row r="17" spans="1:13" ht="11.25">
      <c r="A17" s="127"/>
      <c r="B17" s="128" t="s">
        <v>70</v>
      </c>
      <c r="C17" s="129" t="s">
        <v>142</v>
      </c>
      <c r="D17" s="129" t="s">
        <v>0</v>
      </c>
      <c r="E17" s="129" t="s">
        <v>0</v>
      </c>
      <c r="F17" s="129" t="s">
        <v>190</v>
      </c>
      <c r="G17" s="129" t="s">
        <v>0</v>
      </c>
      <c r="H17" s="129" t="s">
        <v>0</v>
      </c>
      <c r="I17" s="129" t="s">
        <v>115</v>
      </c>
      <c r="J17" s="129" t="s">
        <v>0</v>
      </c>
      <c r="K17" s="34"/>
      <c r="M17" s="73"/>
    </row>
    <row r="18" spans="1:13" ht="11.25">
      <c r="A18" s="127"/>
      <c r="B18" s="130" t="s">
        <v>65</v>
      </c>
      <c r="C18" s="131">
        <v>0.236226851851852</v>
      </c>
      <c r="D18" s="132">
        <v>0.111226851851852</v>
      </c>
      <c r="E18" s="133" t="s">
        <v>0</v>
      </c>
      <c r="F18" s="131">
        <v>0.238217592592593</v>
      </c>
      <c r="G18" s="132">
        <v>0.11321759259259301</v>
      </c>
      <c r="H18" s="133" t="s">
        <v>0</v>
      </c>
      <c r="I18" s="131">
        <v>0.241087962962963</v>
      </c>
      <c r="J18" s="112">
        <v>0.116087962962963</v>
      </c>
      <c r="K18" s="34"/>
      <c r="M18" s="73"/>
    </row>
    <row r="19" spans="1:13" ht="11.25">
      <c r="A19" s="90"/>
      <c r="B19" s="90" t="s">
        <v>66</v>
      </c>
      <c r="C19" s="134">
        <v>0.00011574074074099938</v>
      </c>
      <c r="D19" s="135">
        <v>0.04444444444454376</v>
      </c>
      <c r="E19" s="101" t="s">
        <v>0</v>
      </c>
      <c r="F19" s="134">
        <v>0.0021064814814820143</v>
      </c>
      <c r="G19" s="135">
        <v>0.8088888888890935</v>
      </c>
      <c r="H19" s="101" t="s">
        <v>0</v>
      </c>
      <c r="I19" s="134">
        <v>0.00497685185185201</v>
      </c>
      <c r="J19" s="135">
        <v>1.9111111111111718</v>
      </c>
      <c r="K19" s="6"/>
      <c r="M19" s="73"/>
    </row>
    <row r="20" spans="1:13" ht="11.25">
      <c r="A20" s="85"/>
      <c r="B20" s="128" t="s">
        <v>67</v>
      </c>
      <c r="C20" s="129" t="s">
        <v>255</v>
      </c>
      <c r="D20" s="129" t="s">
        <v>256</v>
      </c>
      <c r="E20" s="129" t="s">
        <v>117</v>
      </c>
      <c r="F20" s="129" t="s">
        <v>257</v>
      </c>
      <c r="G20" s="129" t="s">
        <v>258</v>
      </c>
      <c r="H20" s="129" t="s">
        <v>117</v>
      </c>
      <c r="I20" s="129" t="s">
        <v>259</v>
      </c>
      <c r="J20" s="129" t="s">
        <v>260</v>
      </c>
      <c r="K20" s="14"/>
      <c r="M20" s="73"/>
    </row>
    <row r="21" spans="1:13" ht="11.25">
      <c r="A21" s="90"/>
      <c r="B21" s="127" t="s">
        <v>72</v>
      </c>
      <c r="C21" s="136" t="s">
        <v>263</v>
      </c>
      <c r="D21" s="136" t="s">
        <v>264</v>
      </c>
      <c r="E21" s="136" t="s">
        <v>0</v>
      </c>
      <c r="F21" s="136" t="s">
        <v>265</v>
      </c>
      <c r="G21" s="136" t="s">
        <v>266</v>
      </c>
      <c r="H21" s="136" t="s">
        <v>0</v>
      </c>
      <c r="I21" s="136" t="s">
        <v>267</v>
      </c>
      <c r="J21" s="136" t="s">
        <v>268</v>
      </c>
      <c r="K21" s="6"/>
      <c r="M21" s="73"/>
    </row>
    <row r="22" spans="1:13" ht="11.25">
      <c r="A22" s="127"/>
      <c r="B22" s="90" t="s">
        <v>73</v>
      </c>
      <c r="C22" s="100" t="s">
        <v>298</v>
      </c>
      <c r="D22" s="100" t="s">
        <v>0</v>
      </c>
      <c r="E22" s="101" t="s">
        <v>0</v>
      </c>
      <c r="F22" s="100" t="s">
        <v>299</v>
      </c>
      <c r="G22" s="100" t="s">
        <v>0</v>
      </c>
      <c r="H22" s="101" t="s">
        <v>117</v>
      </c>
      <c r="I22" s="100" t="s">
        <v>300</v>
      </c>
      <c r="J22" s="100" t="s">
        <v>0</v>
      </c>
      <c r="K22" s="34"/>
      <c r="M22" s="73"/>
    </row>
    <row r="23" spans="1:13" ht="11.25">
      <c r="A23" s="90"/>
      <c r="B23" s="90" t="s">
        <v>74</v>
      </c>
      <c r="C23" s="100">
        <v>1.2</v>
      </c>
      <c r="D23" s="101"/>
      <c r="E23" s="101" t="s">
        <v>117</v>
      </c>
      <c r="F23" s="100">
        <v>1.2</v>
      </c>
      <c r="G23" s="101"/>
      <c r="H23" s="101" t="s">
        <v>0</v>
      </c>
      <c r="I23" s="100">
        <v>1.2</v>
      </c>
      <c r="J23" s="101"/>
      <c r="K23" s="6"/>
      <c r="M23" s="73"/>
    </row>
    <row r="24" spans="1:13" ht="11.25">
      <c r="A24" s="90"/>
      <c r="B24" s="90" t="s">
        <v>118</v>
      </c>
      <c r="C24" s="100">
        <v>-6.808704722632639</v>
      </c>
      <c r="D24" s="98"/>
      <c r="E24" s="101" t="s">
        <v>0</v>
      </c>
      <c r="F24" s="100">
        <v>-6.808704722632639</v>
      </c>
      <c r="G24" s="101"/>
      <c r="H24" s="101" t="s">
        <v>0</v>
      </c>
      <c r="I24" s="100">
        <v>-6.808704722632639</v>
      </c>
      <c r="J24" s="98"/>
      <c r="K24" s="6"/>
      <c r="M24" s="73"/>
    </row>
    <row r="25" spans="1:13" ht="11.25">
      <c r="A25" s="90"/>
      <c r="B25" s="90" t="s">
        <v>119</v>
      </c>
      <c r="C25" s="100">
        <v>1.2016576656385747</v>
      </c>
      <c r="D25" s="101">
        <v>0</v>
      </c>
      <c r="E25" s="101" t="s">
        <v>0</v>
      </c>
      <c r="F25" s="100">
        <v>0.8611969909026379</v>
      </c>
      <c r="G25" s="101"/>
      <c r="H25" s="101" t="s">
        <v>0</v>
      </c>
      <c r="I25" s="100">
        <v>0.9970363602811406</v>
      </c>
      <c r="J25" s="101" t="s">
        <v>0</v>
      </c>
      <c r="K25" s="6"/>
      <c r="M25" s="73"/>
    </row>
    <row r="26" spans="1:13" ht="11.25">
      <c r="A26" s="90"/>
      <c r="B26" s="90" t="s">
        <v>120</v>
      </c>
      <c r="C26" s="100">
        <v>0</v>
      </c>
      <c r="D26" s="98"/>
      <c r="E26" s="101" t="s">
        <v>0</v>
      </c>
      <c r="F26" s="100">
        <v>0</v>
      </c>
      <c r="G26" s="101"/>
      <c r="H26" s="101" t="s">
        <v>0</v>
      </c>
      <c r="I26" s="100">
        <v>0.05962589794717745</v>
      </c>
      <c r="J26" s="98"/>
      <c r="K26" s="6"/>
      <c r="M26" s="73"/>
    </row>
    <row r="27" spans="1:13" ht="11.25">
      <c r="A27" s="90"/>
      <c r="B27" s="90" t="s">
        <v>121</v>
      </c>
      <c r="C27" s="100">
        <v>0</v>
      </c>
      <c r="D27" s="98"/>
      <c r="E27" s="101" t="s">
        <v>0</v>
      </c>
      <c r="F27" s="100">
        <v>0</v>
      </c>
      <c r="G27" s="101"/>
      <c r="H27" s="101" t="s">
        <v>0</v>
      </c>
      <c r="I27" s="100">
        <v>0</v>
      </c>
      <c r="J27" s="101" t="s">
        <v>0</v>
      </c>
      <c r="K27" s="6"/>
      <c r="M27" s="73"/>
    </row>
    <row r="28" spans="1:13" ht="11.25">
      <c r="A28" s="90"/>
      <c r="B28" s="137" t="s">
        <v>83</v>
      </c>
      <c r="C28" s="138" t="s">
        <v>270</v>
      </c>
      <c r="D28" s="138" t="s">
        <v>0</v>
      </c>
      <c r="E28" s="138" t="s">
        <v>117</v>
      </c>
      <c r="F28" s="138" t="s">
        <v>271</v>
      </c>
      <c r="G28" s="138" t="s">
        <v>0</v>
      </c>
      <c r="H28" s="138" t="s">
        <v>0</v>
      </c>
      <c r="I28" s="138" t="s">
        <v>272</v>
      </c>
      <c r="J28" s="138" t="s">
        <v>0</v>
      </c>
      <c r="K28" s="6"/>
      <c r="M28" s="73"/>
    </row>
    <row r="29" spans="1:13" ht="11.25">
      <c r="A29" s="90"/>
      <c r="B29" s="90" t="s">
        <v>210</v>
      </c>
      <c r="C29" s="101" t="s">
        <v>274</v>
      </c>
      <c r="D29" s="101" t="s">
        <v>85</v>
      </c>
      <c r="E29" s="101" t="s">
        <v>0</v>
      </c>
      <c r="F29" s="101" t="s">
        <v>275</v>
      </c>
      <c r="G29" s="101" t="s">
        <v>87</v>
      </c>
      <c r="H29" s="101" t="s">
        <v>0</v>
      </c>
      <c r="I29" s="101" t="s">
        <v>276</v>
      </c>
      <c r="J29" s="101" t="s">
        <v>87</v>
      </c>
      <c r="K29" s="6"/>
      <c r="M29" s="73"/>
    </row>
    <row r="30" spans="1:13" ht="12" thickBot="1">
      <c r="A30" s="90"/>
      <c r="B30" s="139" t="s">
        <v>277</v>
      </c>
      <c r="C30" s="140" t="s">
        <v>278</v>
      </c>
      <c r="D30" s="140" t="s">
        <v>279</v>
      </c>
      <c r="E30" s="140" t="s">
        <v>0</v>
      </c>
      <c r="F30" s="140" t="s">
        <v>280</v>
      </c>
      <c r="G30" s="140" t="s">
        <v>281</v>
      </c>
      <c r="H30" s="140" t="s">
        <v>0</v>
      </c>
      <c r="I30" s="140" t="s">
        <v>282</v>
      </c>
      <c r="J30" s="140" t="s">
        <v>283</v>
      </c>
      <c r="K30" s="6"/>
      <c r="M30" s="73"/>
    </row>
    <row r="31" spans="1:13" ht="11.25">
      <c r="A31" s="90"/>
      <c r="B31" s="141"/>
      <c r="C31" s="142"/>
      <c r="D31" s="142"/>
      <c r="E31" s="142"/>
      <c r="F31" s="142"/>
      <c r="G31" s="142"/>
      <c r="H31" s="142"/>
      <c r="I31" s="142"/>
      <c r="J31" s="143"/>
      <c r="K31" s="6"/>
      <c r="M31" s="73"/>
    </row>
    <row r="32" spans="1:13" ht="11.25">
      <c r="A32" s="90"/>
      <c r="B32" s="144" t="s">
        <v>90</v>
      </c>
      <c r="C32" s="145" t="s">
        <v>264</v>
      </c>
      <c r="D32" s="145" t="s">
        <v>284</v>
      </c>
      <c r="E32" s="145" t="s">
        <v>0</v>
      </c>
      <c r="F32" s="145" t="s">
        <v>266</v>
      </c>
      <c r="G32" s="145" t="s">
        <v>285</v>
      </c>
      <c r="H32" s="145" t="s">
        <v>0</v>
      </c>
      <c r="I32" s="145" t="s">
        <v>268</v>
      </c>
      <c r="J32" s="146" t="s">
        <v>286</v>
      </c>
      <c r="K32" s="6"/>
      <c r="M32" s="73"/>
    </row>
    <row r="33" spans="1:13" ht="11.25">
      <c r="A33" s="90"/>
      <c r="B33" s="144" t="s">
        <v>91</v>
      </c>
      <c r="C33" s="147">
        <v>4.364446665786943</v>
      </c>
      <c r="D33" s="145" t="s">
        <v>93</v>
      </c>
      <c r="E33" s="145" t="s">
        <v>0</v>
      </c>
      <c r="F33" s="147">
        <v>4.36300826731312</v>
      </c>
      <c r="G33" s="145" t="s">
        <v>92</v>
      </c>
      <c r="H33" s="145" t="s">
        <v>0</v>
      </c>
      <c r="I33" s="147">
        <v>2.694468372189789</v>
      </c>
      <c r="J33" s="146" t="s">
        <v>93</v>
      </c>
      <c r="K33" s="6"/>
      <c r="M33" s="73"/>
    </row>
    <row r="34" spans="1:13" ht="12" thickBot="1">
      <c r="A34" s="90"/>
      <c r="B34" s="148" t="s">
        <v>94</v>
      </c>
      <c r="C34" s="149" t="s">
        <v>287</v>
      </c>
      <c r="D34" s="149" t="s">
        <v>288</v>
      </c>
      <c r="E34" s="150"/>
      <c r="F34" s="149" t="s">
        <v>289</v>
      </c>
      <c r="G34" s="149" t="s">
        <v>290</v>
      </c>
      <c r="H34" s="150"/>
      <c r="I34" s="149" t="s">
        <v>291</v>
      </c>
      <c r="J34" s="151" t="s">
        <v>292</v>
      </c>
      <c r="K34" s="6"/>
      <c r="M34" s="73"/>
    </row>
    <row r="35" spans="2:13" ht="12" thickBot="1">
      <c r="B35" s="36"/>
      <c r="C35" s="37"/>
      <c r="D35" s="37"/>
      <c r="E35" s="38"/>
      <c r="F35" s="37"/>
      <c r="G35" s="37"/>
      <c r="H35" s="38"/>
      <c r="I35" s="37"/>
      <c r="J35" s="37"/>
      <c r="K35" s="6"/>
      <c r="M35" s="73"/>
    </row>
    <row r="36" spans="2:13" ht="11.25">
      <c r="B36" s="6"/>
      <c r="C36" s="6"/>
      <c r="D36" s="6"/>
      <c r="E36" s="6"/>
      <c r="F36" s="6"/>
      <c r="G36" s="6"/>
      <c r="H36" s="6"/>
      <c r="I36" s="6"/>
      <c r="J36" s="6"/>
      <c r="K36" s="6"/>
      <c r="M36" s="73"/>
    </row>
    <row r="37" spans="2:13" ht="11.25">
      <c r="B37" s="6"/>
      <c r="C37" s="6"/>
      <c r="D37" s="6"/>
      <c r="E37" s="6"/>
      <c r="F37" s="6"/>
      <c r="G37" s="6"/>
      <c r="H37" s="6"/>
      <c r="I37" s="6"/>
      <c r="J37" s="6"/>
      <c r="K37" s="6"/>
      <c r="M37" s="73"/>
    </row>
    <row r="38" spans="2:13" ht="11.25">
      <c r="B38" s="6"/>
      <c r="C38" s="6"/>
      <c r="D38" s="6"/>
      <c r="E38" s="6"/>
      <c r="F38" s="6"/>
      <c r="G38" s="6"/>
      <c r="H38" s="6"/>
      <c r="I38" s="6"/>
      <c r="J38" s="6"/>
      <c r="K38" s="6"/>
      <c r="M38" s="73"/>
    </row>
    <row r="39" spans="2:13" ht="11.25">
      <c r="B39" s="6"/>
      <c r="C39" s="6"/>
      <c r="D39" s="6"/>
      <c r="E39" s="6"/>
      <c r="F39" s="6"/>
      <c r="G39" s="6"/>
      <c r="H39" s="6"/>
      <c r="I39" s="6"/>
      <c r="J39" s="6"/>
      <c r="K39" s="6"/>
      <c r="M39" s="73"/>
    </row>
    <row r="40" spans="2:13" ht="11.25">
      <c r="B40" s="6"/>
      <c r="C40" s="6"/>
      <c r="D40" s="6"/>
      <c r="E40" s="6"/>
      <c r="F40" s="6"/>
      <c r="G40" s="6"/>
      <c r="H40" s="6"/>
      <c r="I40" s="6"/>
      <c r="J40" s="6"/>
      <c r="K40" s="6"/>
      <c r="M40" s="73"/>
    </row>
    <row r="41" spans="2:13" ht="11.25">
      <c r="B41" s="6"/>
      <c r="C41" s="6"/>
      <c r="D41" s="6"/>
      <c r="E41" s="6"/>
      <c r="F41" s="6"/>
      <c r="G41" s="6"/>
      <c r="H41" s="6"/>
      <c r="I41" s="6"/>
      <c r="J41" s="6"/>
      <c r="K41" s="6"/>
      <c r="M41" s="73"/>
    </row>
    <row r="42" spans="2:13" ht="11.25">
      <c r="B42" s="6"/>
      <c r="C42" s="6"/>
      <c r="D42" s="6"/>
      <c r="E42" s="6"/>
      <c r="F42" s="6"/>
      <c r="G42" s="6"/>
      <c r="H42" s="6"/>
      <c r="I42" s="6"/>
      <c r="J42" s="6"/>
      <c r="K42" s="6"/>
      <c r="M42" s="73"/>
    </row>
    <row r="43" spans="2:13" ht="11.25">
      <c r="B43" s="6"/>
      <c r="C43" s="6"/>
      <c r="D43" s="6"/>
      <c r="E43" s="6"/>
      <c r="F43" s="6"/>
      <c r="G43" s="6"/>
      <c r="H43" s="6"/>
      <c r="I43" s="6"/>
      <c r="J43" s="6"/>
      <c r="K43" s="6"/>
      <c r="M43" s="73"/>
    </row>
    <row r="44" spans="2:13" ht="11.25">
      <c r="B44" s="6"/>
      <c r="C44" s="6"/>
      <c r="D44" s="6"/>
      <c r="E44" s="6"/>
      <c r="F44" s="6"/>
      <c r="G44" s="6"/>
      <c r="H44" s="6"/>
      <c r="I44" s="6"/>
      <c r="J44" s="6"/>
      <c r="K44" s="6"/>
      <c r="M44" s="73"/>
    </row>
    <row r="45" spans="2:13" ht="11.25">
      <c r="B45" s="6"/>
      <c r="C45" s="6"/>
      <c r="D45" s="6"/>
      <c r="E45" s="6"/>
      <c r="F45" s="6"/>
      <c r="G45" s="6"/>
      <c r="H45" s="6"/>
      <c r="I45" s="6"/>
      <c r="J45" s="6"/>
      <c r="K45" s="6"/>
      <c r="M45" s="73"/>
    </row>
    <row r="46" spans="2:13" ht="11.25">
      <c r="B46" s="6"/>
      <c r="C46" s="6"/>
      <c r="D46" s="6"/>
      <c r="E46" s="6"/>
      <c r="F46" s="6"/>
      <c r="G46" s="6"/>
      <c r="H46" s="6"/>
      <c r="I46" s="6"/>
      <c r="J46" s="6"/>
      <c r="K46" s="6"/>
      <c r="M46" s="73"/>
    </row>
    <row r="47" spans="2:13" ht="11.25">
      <c r="B47" s="6"/>
      <c r="C47" s="6"/>
      <c r="D47" s="6"/>
      <c r="E47" s="6"/>
      <c r="F47" s="6"/>
      <c r="G47" s="6"/>
      <c r="H47" s="6"/>
      <c r="I47" s="6"/>
      <c r="J47" s="6"/>
      <c r="K47" s="6"/>
      <c r="M47" s="73"/>
    </row>
    <row r="48" spans="2:13" ht="11.25">
      <c r="B48" s="6"/>
      <c r="C48" s="6"/>
      <c r="D48" s="6"/>
      <c r="E48" s="6"/>
      <c r="F48" s="6"/>
      <c r="G48" s="6"/>
      <c r="H48" s="6"/>
      <c r="I48" s="6"/>
      <c r="J48" s="6"/>
      <c r="K48" s="6"/>
      <c r="M48" s="73"/>
    </row>
    <row r="49" spans="2:13" ht="11.25">
      <c r="B49" s="6"/>
      <c r="C49" s="6"/>
      <c r="D49" s="6"/>
      <c r="E49" s="6"/>
      <c r="F49" s="6"/>
      <c r="G49" s="6"/>
      <c r="H49" s="6"/>
      <c r="I49" s="6"/>
      <c r="J49" s="6"/>
      <c r="K49" s="6"/>
      <c r="M49" s="73"/>
    </row>
    <row r="50" spans="2:13" ht="11.25">
      <c r="B50" s="6"/>
      <c r="C50" s="6"/>
      <c r="D50" s="6"/>
      <c r="E50" s="6"/>
      <c r="F50" s="6"/>
      <c r="G50" s="6"/>
      <c r="H50" s="6"/>
      <c r="I50" s="6"/>
      <c r="J50" s="6"/>
      <c r="K50" s="6"/>
      <c r="M50" s="73"/>
    </row>
    <row r="51" spans="2:13" ht="11.25">
      <c r="B51" s="6"/>
      <c r="C51" s="6"/>
      <c r="D51" s="6"/>
      <c r="E51" s="6"/>
      <c r="F51" s="6"/>
      <c r="G51" s="6"/>
      <c r="H51" s="6"/>
      <c r="I51" s="6"/>
      <c r="J51" s="6"/>
      <c r="K51" s="6"/>
      <c r="M51" s="73"/>
    </row>
    <row r="52" spans="2:13" ht="11.25">
      <c r="B52" s="6"/>
      <c r="C52" s="6"/>
      <c r="D52" s="6"/>
      <c r="E52" s="6"/>
      <c r="F52" s="6"/>
      <c r="G52" s="6"/>
      <c r="H52" s="6"/>
      <c r="I52" s="6"/>
      <c r="J52" s="6"/>
      <c r="K52" s="6"/>
      <c r="M52" s="73"/>
    </row>
    <row r="53" spans="2:13" ht="11.25">
      <c r="B53" s="6"/>
      <c r="C53" s="6"/>
      <c r="D53" s="6"/>
      <c r="E53" s="6"/>
      <c r="F53" s="6"/>
      <c r="G53" s="6"/>
      <c r="H53" s="6"/>
      <c r="I53" s="6"/>
      <c r="J53" s="6"/>
      <c r="K53" s="6"/>
      <c r="M53" s="73"/>
    </row>
    <row r="54" spans="2:13" ht="11.25">
      <c r="B54" s="6"/>
      <c r="C54" s="6"/>
      <c r="D54" s="6"/>
      <c r="E54" s="6"/>
      <c r="F54" s="6"/>
      <c r="G54" s="6"/>
      <c r="H54" s="6"/>
      <c r="I54" s="6"/>
      <c r="J54" s="6"/>
      <c r="K54" s="6"/>
      <c r="M54" s="73"/>
    </row>
    <row r="55" spans="2:13" ht="11.25">
      <c r="B55" s="6"/>
      <c r="C55" s="6"/>
      <c r="D55" s="6"/>
      <c r="E55" s="6"/>
      <c r="F55" s="6"/>
      <c r="G55" s="6"/>
      <c r="H55" s="6"/>
      <c r="I55" s="6"/>
      <c r="J55" s="6"/>
      <c r="K55" s="6"/>
      <c r="M55" s="73"/>
    </row>
    <row r="56" spans="2:13" ht="11.25">
      <c r="B56" s="6"/>
      <c r="C56" s="6"/>
      <c r="D56" s="6"/>
      <c r="E56" s="6"/>
      <c r="F56" s="6"/>
      <c r="G56" s="6"/>
      <c r="H56" s="6"/>
      <c r="I56" s="6"/>
      <c r="J56" s="6"/>
      <c r="K56" s="6"/>
      <c r="M56" s="73"/>
    </row>
    <row r="57" spans="2:13" ht="11.25">
      <c r="B57" s="6"/>
      <c r="C57" s="6"/>
      <c r="D57" s="6"/>
      <c r="E57" s="6"/>
      <c r="F57" s="6"/>
      <c r="G57" s="6"/>
      <c r="H57" s="6"/>
      <c r="I57" s="6"/>
      <c r="J57" s="6"/>
      <c r="K57" s="6"/>
      <c r="M57" s="73"/>
    </row>
    <row r="58" spans="2:13" ht="11.25">
      <c r="B58" s="6"/>
      <c r="C58" s="6"/>
      <c r="D58" s="6"/>
      <c r="E58" s="6"/>
      <c r="F58" s="6"/>
      <c r="G58" s="6"/>
      <c r="H58" s="6"/>
      <c r="I58" s="6"/>
      <c r="J58" s="6"/>
      <c r="K58" s="6"/>
      <c r="M58" s="73"/>
    </row>
    <row r="59" spans="2:13" ht="11.25">
      <c r="B59" s="6"/>
      <c r="C59" s="6"/>
      <c r="D59" s="6"/>
      <c r="E59" s="6"/>
      <c r="F59" s="6"/>
      <c r="G59" s="6"/>
      <c r="H59" s="6"/>
      <c r="I59" s="6"/>
      <c r="J59" s="6"/>
      <c r="K59" s="6"/>
      <c r="M59" s="73"/>
    </row>
    <row r="60" spans="2:13" ht="11.25">
      <c r="B60" s="6"/>
      <c r="C60" s="6"/>
      <c r="D60" s="6"/>
      <c r="E60" s="6"/>
      <c r="F60" s="6"/>
      <c r="G60" s="6"/>
      <c r="H60" s="6"/>
      <c r="I60" s="6"/>
      <c r="J60" s="6"/>
      <c r="K60" s="6"/>
      <c r="M60" s="73"/>
    </row>
    <row r="61" spans="2:13" ht="6.75" customHeight="1" thickBot="1">
      <c r="B61" s="36"/>
      <c r="C61" s="1"/>
      <c r="D61" s="1"/>
      <c r="E61" s="1"/>
      <c r="F61" s="1"/>
      <c r="G61" s="1"/>
      <c r="H61" s="1"/>
      <c r="I61" s="39"/>
      <c r="J61" s="40"/>
      <c r="K61" s="6"/>
      <c r="M61" s="73"/>
    </row>
    <row r="62" spans="2:13" ht="9" customHeight="1">
      <c r="B62" s="41"/>
      <c r="C62" s="6"/>
      <c r="D62" s="6"/>
      <c r="E62" s="6"/>
      <c r="F62" s="6"/>
      <c r="G62" s="6"/>
      <c r="H62" s="6"/>
      <c r="I62" s="42"/>
      <c r="J62" s="43"/>
      <c r="K62" s="6"/>
      <c r="M62" s="73"/>
    </row>
    <row r="63" spans="2:13" ht="11.25">
      <c r="B63" s="152" t="s">
        <v>39</v>
      </c>
      <c r="C63" s="4"/>
      <c r="D63" s="4"/>
      <c r="E63" s="4"/>
      <c r="F63" s="4"/>
      <c r="G63" s="4"/>
      <c r="H63" s="18"/>
      <c r="I63" s="4"/>
      <c r="J63" s="4"/>
      <c r="K63" s="4"/>
      <c r="M63" s="73"/>
    </row>
    <row r="64" spans="2:13" ht="11.25">
      <c r="B64" s="76" t="s">
        <v>40</v>
      </c>
      <c r="C64" s="4"/>
      <c r="D64" s="4"/>
      <c r="E64" s="4"/>
      <c r="F64" s="4"/>
      <c r="G64" s="4"/>
      <c r="H64" s="18"/>
      <c r="I64" s="4"/>
      <c r="J64" s="4"/>
      <c r="K64" s="4"/>
      <c r="M64" s="73"/>
    </row>
    <row r="65" spans="2:13" ht="11.25">
      <c r="B65" s="153" t="s">
        <v>295</v>
      </c>
      <c r="C65" s="4"/>
      <c r="D65" s="4"/>
      <c r="E65" s="4"/>
      <c r="F65" s="4"/>
      <c r="G65" s="4"/>
      <c r="H65" s="18"/>
      <c r="I65" s="44"/>
      <c r="J65" s="44"/>
      <c r="K65" s="44"/>
      <c r="M65" s="73"/>
    </row>
    <row r="66" spans="2:13" ht="8.25" customHeight="1" thickBot="1">
      <c r="B66" s="154"/>
      <c r="C66" s="21"/>
      <c r="D66" s="21"/>
      <c r="E66" s="22"/>
      <c r="F66" s="10"/>
      <c r="G66" s="10"/>
      <c r="H66" s="10"/>
      <c r="I66" s="10"/>
      <c r="J66" s="10"/>
      <c r="K66" s="44"/>
      <c r="M66" s="73"/>
    </row>
    <row r="67" spans="2:13" ht="11.25">
      <c r="B67" s="155" t="s">
        <v>296</v>
      </c>
      <c r="C67" s="23"/>
      <c r="D67" s="23"/>
      <c r="E67" s="23"/>
      <c r="F67" s="23"/>
      <c r="G67" s="4"/>
      <c r="H67" s="18"/>
      <c r="I67" s="44"/>
      <c r="J67" s="44"/>
      <c r="K67" s="44"/>
      <c r="M67" s="73"/>
    </row>
    <row r="68" ht="11.25">
      <c r="M68" s="73"/>
    </row>
    <row r="69" spans="1:13" ht="11.2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</sheetData>
  <sheetProtection/>
  <mergeCells count="1">
    <mergeCell ref="B2:G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2"/>
  <headerFooter alignWithMargins="0">
    <oddHeader>&amp;R&amp;f &amp;A  : &amp;d &amp;t</oddHeader>
    <oddFooter>&amp;R&amp;A : 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N46"/>
  <sheetViews>
    <sheetView showGridLines="0" showRowColHeaders="0" zoomScalePageLayoutView="0" workbookViewId="0" topLeftCell="A1">
      <selection activeCell="A2" sqref="A2"/>
    </sheetView>
  </sheetViews>
  <sheetFormatPr defaultColWidth="9.33203125" defaultRowHeight="11.25"/>
  <cols>
    <col min="1" max="1" width="2.16015625" style="0" customWidth="1"/>
    <col min="8" max="8" width="44.66015625" style="0" customWidth="1"/>
    <col min="9" max="9" width="15.5" style="0" customWidth="1"/>
    <col min="10" max="10" width="41.33203125" style="0" customWidth="1"/>
    <col min="12" max="12" width="4.66015625" style="0" customWidth="1"/>
    <col min="14" max="14" width="3.33203125" style="0" customWidth="1"/>
  </cols>
  <sheetData>
    <row r="1" spans="1:14" ht="12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N1" s="73"/>
    </row>
    <row r="2" spans="1:14" ht="24" thickBot="1">
      <c r="A2" s="4"/>
      <c r="B2" s="344" t="s">
        <v>215</v>
      </c>
      <c r="C2" s="345"/>
      <c r="D2" s="345"/>
      <c r="E2" s="345"/>
      <c r="F2" s="345"/>
      <c r="G2" s="345"/>
      <c r="H2" s="346"/>
      <c r="I2" s="31"/>
      <c r="J2" s="32"/>
      <c r="K2" s="31"/>
      <c r="L2" s="31"/>
      <c r="N2" s="73"/>
    </row>
    <row r="3" spans="1:14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49" t="s">
        <v>241</v>
      </c>
      <c r="N3" s="73"/>
    </row>
    <row r="4" spans="1:14" ht="12" thickBot="1">
      <c r="A4" s="4"/>
      <c r="B4" s="10"/>
      <c r="C4" s="250" t="s">
        <v>0</v>
      </c>
      <c r="D4" s="10"/>
      <c r="E4" s="10"/>
      <c r="F4" s="10"/>
      <c r="G4" s="10"/>
      <c r="H4" s="10"/>
      <c r="I4" s="10"/>
      <c r="J4" s="10"/>
      <c r="K4" s="10"/>
      <c r="L4" s="75" t="s">
        <v>240</v>
      </c>
      <c r="N4" s="73"/>
    </row>
    <row r="5" spans="1:14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4"/>
      <c r="N5" s="73"/>
    </row>
    <row r="6" spans="1:14" ht="11.25">
      <c r="A6" s="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N6" s="73"/>
    </row>
    <row r="7" spans="1:14" ht="11.25">
      <c r="A7" s="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N7" s="73"/>
    </row>
    <row r="8" spans="1:14" ht="11.25">
      <c r="A8" s="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N8" s="73"/>
    </row>
    <row r="9" spans="1:14" ht="11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N9" s="73"/>
    </row>
    <row r="10" spans="1:14" ht="11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73"/>
    </row>
    <row r="11" spans="1:14" ht="11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73"/>
    </row>
    <row r="12" spans="1:14" ht="11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N12" s="73"/>
    </row>
    <row r="13" spans="1:14" ht="11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N13" s="73"/>
    </row>
    <row r="14" spans="1:14" ht="11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N14" s="73"/>
    </row>
    <row r="15" spans="1:14" ht="11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N15" s="73"/>
    </row>
    <row r="16" spans="1:14" ht="11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N16" s="73"/>
    </row>
    <row r="17" spans="1:14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N17" s="73"/>
    </row>
    <row r="18" spans="1:14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N18" s="73"/>
    </row>
    <row r="19" spans="1:14" ht="11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73"/>
    </row>
    <row r="20" spans="1:14" ht="11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73"/>
    </row>
    <row r="21" spans="1:14" ht="11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73"/>
    </row>
    <row r="22" spans="1:14" ht="11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N22" s="73"/>
    </row>
    <row r="23" spans="1:14" ht="11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N23" s="73"/>
    </row>
    <row r="24" spans="1:14" ht="11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N24" s="73"/>
    </row>
    <row r="25" spans="1:14" ht="11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N25" s="73"/>
    </row>
    <row r="26" spans="1:14" ht="11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N26" s="73"/>
    </row>
    <row r="27" spans="1:14" ht="11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N27" s="73"/>
    </row>
    <row r="28" spans="1:14" ht="11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N28" s="73"/>
    </row>
    <row r="29" spans="1:14" ht="11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N29" s="73"/>
    </row>
    <row r="30" spans="1:14" ht="11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N30" s="73"/>
    </row>
    <row r="31" spans="1:14" ht="11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N31" s="73"/>
    </row>
    <row r="32" spans="1:14" ht="11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N32" s="73"/>
    </row>
    <row r="33" spans="1:14" ht="11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N33" s="73"/>
    </row>
    <row r="34" spans="1:14" ht="11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N34" s="73"/>
    </row>
    <row r="35" spans="1:14" ht="11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N35" s="73"/>
    </row>
    <row r="36" spans="1:14" ht="11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N36" s="73"/>
    </row>
    <row r="37" spans="1:14" ht="11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N37" s="73"/>
    </row>
    <row r="38" spans="1:14" ht="6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N38" s="73"/>
    </row>
    <row r="39" spans="1:14" ht="11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N39" s="73"/>
    </row>
    <row r="40" spans="1:14" ht="11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N40" s="73"/>
    </row>
    <row r="41" spans="1:14" ht="11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N41" s="73"/>
    </row>
    <row r="42" spans="1:14" ht="6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N42" s="73"/>
    </row>
    <row r="43" spans="2:14" ht="12" thickBot="1">
      <c r="B43" s="20"/>
      <c r="C43" s="21"/>
      <c r="D43" s="22"/>
      <c r="E43" s="10"/>
      <c r="F43" s="10"/>
      <c r="G43" s="10"/>
      <c r="H43" s="10"/>
      <c r="I43" s="46"/>
      <c r="J43" s="46"/>
      <c r="K43" s="46"/>
      <c r="L43" s="46"/>
      <c r="N43" s="73"/>
    </row>
    <row r="44" spans="2:14" ht="11.25">
      <c r="B44" s="74" t="s">
        <v>296</v>
      </c>
      <c r="C44" s="23"/>
      <c r="D44" s="23"/>
      <c r="E44" s="23"/>
      <c r="F44" s="23"/>
      <c r="G44" s="23"/>
      <c r="H44" s="4"/>
      <c r="I44" s="76"/>
      <c r="J44" s="47"/>
      <c r="K44" s="47"/>
      <c r="L44" s="47"/>
      <c r="N44" s="73"/>
    </row>
    <row r="45" ht="11.25">
      <c r="N45" s="73"/>
    </row>
    <row r="46" spans="1:14" ht="11.2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</sheetData>
  <sheetProtection/>
  <mergeCells count="1">
    <mergeCell ref="B2:H2"/>
  </mergeCells>
  <printOptions horizontalCentered="1"/>
  <pageMargins left="0" right="0" top="0.590551181102362" bottom="0.590551181102362" header="0.511811023622047" footer="0.511811023622047"/>
  <pageSetup horizontalDpi="600" verticalDpi="600" orientation="landscape" paperSize="9" r:id="rId2"/>
  <headerFooter alignWithMargins="0">
    <oddHeader>&amp;R&amp;f &amp;A  : &amp;d &amp;t</oddHeader>
    <oddFooter>&amp;R&amp;A : 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T84"/>
  <sheetViews>
    <sheetView showGridLines="0" zoomScalePageLayoutView="0" workbookViewId="0" topLeftCell="A1">
      <selection activeCell="A2" sqref="A2"/>
    </sheetView>
  </sheetViews>
  <sheetFormatPr defaultColWidth="9.33203125" defaultRowHeight="11.25"/>
  <cols>
    <col min="1" max="1" width="2.33203125" style="0" customWidth="1"/>
    <col min="3" max="3" width="15.5" style="0" customWidth="1"/>
    <col min="4" max="4" width="14.66015625" style="0" customWidth="1"/>
    <col min="5" max="5" width="16.66015625" style="0" customWidth="1"/>
    <col min="6" max="6" width="15.33203125" style="0" customWidth="1"/>
    <col min="7" max="7" width="13.16015625" style="0" customWidth="1"/>
    <col min="8" max="8" width="11" style="0" customWidth="1"/>
    <col min="9" max="11" width="12.5" style="0" customWidth="1"/>
    <col min="12" max="12" width="10.66015625" style="0" customWidth="1"/>
    <col min="13" max="13" width="11.66015625" style="0" customWidth="1"/>
    <col min="14" max="15" width="12.16015625" style="0" customWidth="1"/>
    <col min="18" max="18" width="8.16015625" style="0" customWidth="1"/>
    <col min="20" max="20" width="3.33203125" style="0" customWidth="1"/>
  </cols>
  <sheetData>
    <row r="1" spans="1:20" ht="6.7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5"/>
      <c r="R1" s="45"/>
      <c r="T1" s="73"/>
    </row>
    <row r="2" spans="1:20" ht="21" thickBot="1">
      <c r="A2" s="4"/>
      <c r="B2" s="341" t="s">
        <v>217</v>
      </c>
      <c r="C2" s="342"/>
      <c r="D2" s="342"/>
      <c r="E2" s="342"/>
      <c r="F2" s="342"/>
      <c r="G2" s="342"/>
      <c r="H2" s="343"/>
      <c r="I2" s="4"/>
      <c r="J2" s="31"/>
      <c r="K2" s="31"/>
      <c r="L2" s="31"/>
      <c r="M2" s="31"/>
      <c r="N2" s="31"/>
      <c r="O2" s="31"/>
      <c r="P2" s="31"/>
      <c r="Q2" s="31"/>
      <c r="R2" s="31"/>
      <c r="T2" s="73"/>
    </row>
    <row r="3" spans="1:20" s="3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49" t="s">
        <v>241</v>
      </c>
      <c r="T3" s="73"/>
    </row>
    <row r="4" spans="1:20" s="3" customFormat="1" ht="12" thickBot="1">
      <c r="A4" s="4"/>
      <c r="B4" s="10"/>
      <c r="C4" s="10"/>
      <c r="D4" s="250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75" t="s">
        <v>240</v>
      </c>
      <c r="T4" s="73"/>
    </row>
    <row r="5" spans="1:20" s="3" customFormat="1" ht="6.75" customHeight="1" thickBot="1">
      <c r="A5" s="33"/>
      <c r="B5" s="49" t="s">
        <v>0</v>
      </c>
      <c r="C5" s="9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9"/>
      <c r="R5" s="33"/>
      <c r="T5" s="73"/>
    </row>
    <row r="6" spans="1:20" s="3" customFormat="1" ht="11.25">
      <c r="A6" s="50"/>
      <c r="B6" s="347" t="s">
        <v>123</v>
      </c>
      <c r="C6" s="348">
        <v>0.11111111110949423</v>
      </c>
      <c r="D6" s="349">
        <v>45471</v>
      </c>
      <c r="E6" s="276"/>
      <c r="F6" s="350" t="s">
        <v>626</v>
      </c>
      <c r="G6" s="276"/>
      <c r="H6" s="276"/>
      <c r="I6" s="276"/>
      <c r="J6" s="351"/>
      <c r="K6" s="4"/>
      <c r="L6" s="4"/>
      <c r="M6" s="4"/>
      <c r="N6" s="4"/>
      <c r="O6" s="4"/>
      <c r="P6" s="4"/>
      <c r="Q6" s="352"/>
      <c r="R6" s="353" t="s">
        <v>294</v>
      </c>
      <c r="T6" s="73"/>
    </row>
    <row r="7" spans="1:20" s="3" customFormat="1" ht="11.25">
      <c r="A7" s="50"/>
      <c r="B7" s="354" t="s">
        <v>124</v>
      </c>
      <c r="C7" s="355">
        <v>316.69224270503037</v>
      </c>
      <c r="D7" s="356" t="s">
        <v>627</v>
      </c>
      <c r="E7" s="355">
        <v>315.76125137719396</v>
      </c>
      <c r="F7" s="356" t="s">
        <v>628</v>
      </c>
      <c r="G7" s="281"/>
      <c r="H7" s="281"/>
      <c r="I7" s="281"/>
      <c r="J7" s="357"/>
      <c r="K7" s="4"/>
      <c r="L7" s="4"/>
      <c r="M7" s="4"/>
      <c r="N7" s="4"/>
      <c r="O7" s="4"/>
      <c r="P7" s="4"/>
      <c r="Q7" s="4"/>
      <c r="R7" s="358" t="s">
        <v>629</v>
      </c>
      <c r="T7" s="73"/>
    </row>
    <row r="8" spans="1:20" s="3" customFormat="1" ht="12" thickBot="1">
      <c r="A8" s="50"/>
      <c r="B8" s="359" t="s">
        <v>630</v>
      </c>
      <c r="C8" s="360">
        <v>1256.809951377776</v>
      </c>
      <c r="D8" s="295"/>
      <c r="E8" s="295"/>
      <c r="F8" s="295"/>
      <c r="G8" s="295"/>
      <c r="H8" s="295"/>
      <c r="I8" s="295"/>
      <c r="J8" s="297"/>
      <c r="K8" s="4"/>
      <c r="L8" s="4"/>
      <c r="M8" s="4"/>
      <c r="N8" s="4"/>
      <c r="O8" s="4"/>
      <c r="P8" s="4"/>
      <c r="Q8" s="4"/>
      <c r="R8" s="4"/>
      <c r="T8" s="73"/>
    </row>
    <row r="9" spans="1:20" s="3" customFormat="1" ht="11.25">
      <c r="A9" s="50"/>
      <c r="B9" s="7"/>
      <c r="C9" s="335"/>
      <c r="D9" s="335"/>
      <c r="E9" s="7"/>
      <c r="F9" s="334"/>
      <c r="G9" s="28"/>
      <c r="H9" s="51"/>
      <c r="I9" s="50"/>
      <c r="J9" s="50"/>
      <c r="K9" s="50"/>
      <c r="L9" s="50"/>
      <c r="M9" s="50"/>
      <c r="N9" s="50"/>
      <c r="O9" s="50"/>
      <c r="P9" s="50"/>
      <c r="Q9" s="50"/>
      <c r="R9" s="50"/>
      <c r="T9" s="73"/>
    </row>
    <row r="10" spans="1:20" s="3" customFormat="1" ht="4.5" customHeight="1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T10" s="73"/>
    </row>
    <row r="11" spans="1:20" s="3" customFormat="1" ht="12" thickBot="1">
      <c r="A11" s="52"/>
      <c r="B11" s="251" t="s">
        <v>125</v>
      </c>
      <c r="C11" s="252" t="s">
        <v>126</v>
      </c>
      <c r="D11" s="252" t="s">
        <v>127</v>
      </c>
      <c r="E11" s="252" t="s">
        <v>97</v>
      </c>
      <c r="F11" s="252" t="s">
        <v>97</v>
      </c>
      <c r="G11" s="252" t="s">
        <v>128</v>
      </c>
      <c r="H11" s="252" t="s">
        <v>129</v>
      </c>
      <c r="I11" s="252" t="s">
        <v>129</v>
      </c>
      <c r="J11" s="183" t="s">
        <v>98</v>
      </c>
      <c r="K11" s="183" t="s">
        <v>98</v>
      </c>
      <c r="L11" s="183" t="s">
        <v>216</v>
      </c>
      <c r="M11" s="183" t="s">
        <v>130</v>
      </c>
      <c r="N11" s="183" t="s">
        <v>131</v>
      </c>
      <c r="O11" s="183" t="s">
        <v>55</v>
      </c>
      <c r="P11" s="183" t="s">
        <v>130</v>
      </c>
      <c r="Q11" s="252" t="s">
        <v>132</v>
      </c>
      <c r="R11" s="253" t="s">
        <v>133</v>
      </c>
      <c r="T11" s="73"/>
    </row>
    <row r="12" spans="1:20" s="3" customFormat="1" ht="11.25">
      <c r="A12" s="52"/>
      <c r="B12" s="188">
        <v>1</v>
      </c>
      <c r="C12" s="90" t="s">
        <v>13</v>
      </c>
      <c r="D12" s="254">
        <v>11.944755828470065</v>
      </c>
      <c r="E12" s="254">
        <v>219.17133742646888</v>
      </c>
      <c r="F12" s="255" t="s">
        <v>301</v>
      </c>
      <c r="G12" s="254">
        <v>219.17133742646888</v>
      </c>
      <c r="H12" s="254">
        <v>263.7713374264689</v>
      </c>
      <c r="I12" s="255" t="s">
        <v>302</v>
      </c>
      <c r="J12" s="256">
        <v>23.258223944422824</v>
      </c>
      <c r="K12" s="257" t="s">
        <v>303</v>
      </c>
      <c r="L12" s="258">
        <v>-9.59802353820476</v>
      </c>
      <c r="M12" s="259" t="s">
        <v>304</v>
      </c>
      <c r="N12" s="254">
        <v>1.1844110852551386</v>
      </c>
      <c r="O12" s="260">
        <v>67.86175639362897</v>
      </c>
      <c r="P12" s="259" t="s">
        <v>305</v>
      </c>
      <c r="Q12" s="261">
        <v>58</v>
      </c>
      <c r="R12" s="262">
        <v>219</v>
      </c>
      <c r="T12" s="73"/>
    </row>
    <row r="13" spans="1:20" s="3" customFormat="1" ht="11.25">
      <c r="A13" s="52"/>
      <c r="B13" s="101"/>
      <c r="C13" s="90" t="s">
        <v>0</v>
      </c>
      <c r="D13" s="254"/>
      <c r="E13" s="254"/>
      <c r="F13" s="255"/>
      <c r="G13" s="254"/>
      <c r="H13" s="254"/>
      <c r="I13" s="255"/>
      <c r="J13" s="255"/>
      <c r="K13" s="255"/>
      <c r="L13" s="263"/>
      <c r="M13" s="259"/>
      <c r="N13" s="254"/>
      <c r="O13" s="260"/>
      <c r="P13" s="259"/>
      <c r="Q13" s="261"/>
      <c r="R13" s="262"/>
      <c r="T13" s="73"/>
    </row>
    <row r="14" spans="1:20" s="3" customFormat="1" ht="11.25">
      <c r="A14" s="52"/>
      <c r="B14" s="188">
        <v>1</v>
      </c>
      <c r="C14" s="90" t="s">
        <v>134</v>
      </c>
      <c r="D14" s="254">
        <v>11.47512608033751</v>
      </c>
      <c r="E14" s="254">
        <v>212.1268912044806</v>
      </c>
      <c r="F14" s="255" t="s">
        <v>306</v>
      </c>
      <c r="G14" s="254">
        <v>212.1268912044806</v>
      </c>
      <c r="H14" s="254">
        <v>256.7268912044806</v>
      </c>
      <c r="I14" s="255" t="s">
        <v>307</v>
      </c>
      <c r="J14" s="256">
        <v>23.592210805358054</v>
      </c>
      <c r="K14" s="257" t="s">
        <v>308</v>
      </c>
      <c r="L14" s="258">
        <v>-16.063627695554914</v>
      </c>
      <c r="M14" s="259" t="s">
        <v>309</v>
      </c>
      <c r="N14" s="254">
        <v>1.18948472009593</v>
      </c>
      <c r="O14" s="260">
        <v>68.15245425679684</v>
      </c>
      <c r="P14" s="259" t="s">
        <v>310</v>
      </c>
      <c r="Q14" s="261">
        <v>52</v>
      </c>
      <c r="R14" s="262">
        <v>212</v>
      </c>
      <c r="T14" s="73"/>
    </row>
    <row r="15" spans="1:20" s="3" customFormat="1" ht="11.25">
      <c r="A15" s="52"/>
      <c r="B15" s="188">
        <v>2</v>
      </c>
      <c r="C15" s="90" t="s">
        <v>135</v>
      </c>
      <c r="D15" s="254">
        <v>15.664759144712614</v>
      </c>
      <c r="E15" s="254">
        <v>274.9713871701071</v>
      </c>
      <c r="F15" s="255" t="s">
        <v>311</v>
      </c>
      <c r="G15" s="254">
        <v>274.9713871701071</v>
      </c>
      <c r="H15" s="254">
        <v>319.57138717010713</v>
      </c>
      <c r="I15" s="255" t="s">
        <v>312</v>
      </c>
      <c r="J15" s="256">
        <v>15.070664430313288</v>
      </c>
      <c r="K15" s="257" t="s">
        <v>313</v>
      </c>
      <c r="L15" s="258">
        <v>42.74339988865698</v>
      </c>
      <c r="M15" s="259" t="s">
        <v>314</v>
      </c>
      <c r="N15" s="254">
        <v>1.021059317004708</v>
      </c>
      <c r="O15" s="260">
        <v>58.50238949688018</v>
      </c>
      <c r="P15" s="259" t="s">
        <v>315</v>
      </c>
      <c r="Q15" s="261">
        <v>101</v>
      </c>
      <c r="R15" s="262">
        <v>274</v>
      </c>
      <c r="T15" s="73"/>
    </row>
    <row r="16" spans="1:20" s="3" customFormat="1" ht="11.25">
      <c r="A16" s="52"/>
      <c r="B16" s="188">
        <v>3</v>
      </c>
      <c r="C16" s="90" t="s">
        <v>136</v>
      </c>
      <c r="D16" s="254">
        <v>14.051703233041902</v>
      </c>
      <c r="E16" s="254">
        <v>250.77554849504645</v>
      </c>
      <c r="F16" s="255" t="s">
        <v>316</v>
      </c>
      <c r="G16" s="254">
        <v>250.77554849504645</v>
      </c>
      <c r="H16" s="254">
        <v>295.3755484950465</v>
      </c>
      <c r="I16" s="255" t="s">
        <v>317</v>
      </c>
      <c r="J16" s="256">
        <v>20.88704750757514</v>
      </c>
      <c r="K16" s="257" t="s">
        <v>318</v>
      </c>
      <c r="L16" s="258">
        <v>19.41417514141228</v>
      </c>
      <c r="M16" s="259" t="s">
        <v>319</v>
      </c>
      <c r="N16" s="254">
        <v>1.1085095127175244</v>
      </c>
      <c r="O16" s="260">
        <v>63.51291662881761</v>
      </c>
      <c r="P16" s="259" t="s">
        <v>320</v>
      </c>
      <c r="Q16" s="261">
        <v>82</v>
      </c>
      <c r="R16" s="262">
        <v>250</v>
      </c>
      <c r="T16" s="73"/>
    </row>
    <row r="17" spans="1:20" s="3" customFormat="1" ht="11.25">
      <c r="A17" s="52"/>
      <c r="B17" s="188">
        <v>4</v>
      </c>
      <c r="C17" s="90" t="s">
        <v>137</v>
      </c>
      <c r="D17" s="254">
        <v>19.04231721525445</v>
      </c>
      <c r="E17" s="254">
        <v>325.63475822823466</v>
      </c>
      <c r="F17" s="255" t="s">
        <v>321</v>
      </c>
      <c r="G17" s="254">
        <v>325.63475822823466</v>
      </c>
      <c r="H17" s="254">
        <v>370.2347582282347</v>
      </c>
      <c r="I17" s="255" t="s">
        <v>322</v>
      </c>
      <c r="J17" s="256">
        <v>-5.998459463433207</v>
      </c>
      <c r="K17" s="257" t="s">
        <v>323</v>
      </c>
      <c r="L17" s="258">
        <v>79.10575824110687</v>
      </c>
      <c r="M17" s="259" t="s">
        <v>324</v>
      </c>
      <c r="N17" s="254">
        <v>1.2082134099290143</v>
      </c>
      <c r="O17" s="260">
        <v>69.22552914004216</v>
      </c>
      <c r="P17" s="259" t="s">
        <v>325</v>
      </c>
      <c r="Q17" s="261">
        <v>148</v>
      </c>
      <c r="R17" s="262">
        <v>325</v>
      </c>
      <c r="T17" s="73"/>
    </row>
    <row r="18" spans="1:20" s="3" customFormat="1" ht="11.25">
      <c r="A18" s="52"/>
      <c r="B18" s="188"/>
      <c r="C18" s="90"/>
      <c r="D18" s="254"/>
      <c r="E18" s="254"/>
      <c r="F18" s="255"/>
      <c r="G18" s="254"/>
      <c r="H18" s="254"/>
      <c r="I18" s="255"/>
      <c r="J18" s="256"/>
      <c r="K18" s="256"/>
      <c r="L18" s="258"/>
      <c r="M18" s="259"/>
      <c r="N18" s="254"/>
      <c r="O18" s="260"/>
      <c r="P18" s="259"/>
      <c r="Q18" s="261"/>
      <c r="R18" s="262"/>
      <c r="T18" s="73"/>
    </row>
    <row r="19" spans="1:20" s="3" customFormat="1" ht="11.25">
      <c r="A19" s="52"/>
      <c r="B19" s="188">
        <v>1</v>
      </c>
      <c r="C19" s="90" t="s">
        <v>17</v>
      </c>
      <c r="D19" s="254">
        <v>316.6924800077395</v>
      </c>
      <c r="E19" s="254">
        <v>319.52279231007157</v>
      </c>
      <c r="F19" s="255" t="s">
        <v>326</v>
      </c>
      <c r="G19" s="254">
        <v>319.5261069067648</v>
      </c>
      <c r="H19" s="254">
        <v>364.12610690676485</v>
      </c>
      <c r="I19" s="255" t="s">
        <v>327</v>
      </c>
      <c r="J19" s="256">
        <v>-2.6659196389549367</v>
      </c>
      <c r="K19" s="257" t="s">
        <v>328</v>
      </c>
      <c r="L19" s="258">
        <v>81.5986646463602</v>
      </c>
      <c r="M19" s="259" t="s">
        <v>329</v>
      </c>
      <c r="N19" s="254">
        <v>0.5143057994614506</v>
      </c>
      <c r="O19" s="260">
        <v>29.467551688242807</v>
      </c>
      <c r="P19" s="259" t="s">
        <v>330</v>
      </c>
      <c r="Q19" s="261">
        <v>111</v>
      </c>
      <c r="R19" s="262">
        <v>319</v>
      </c>
      <c r="T19" s="73"/>
    </row>
    <row r="20" spans="1:20" s="3" customFormat="1" ht="12" thickBot="1">
      <c r="A20" s="52"/>
      <c r="B20" s="264"/>
      <c r="C20" s="248"/>
      <c r="D20" s="265"/>
      <c r="E20" s="265"/>
      <c r="F20" s="266"/>
      <c r="G20" s="265"/>
      <c r="H20" s="265"/>
      <c r="I20" s="266"/>
      <c r="J20" s="267"/>
      <c r="K20" s="267"/>
      <c r="L20" s="268"/>
      <c r="M20" s="269"/>
      <c r="N20" s="265"/>
      <c r="O20" s="270"/>
      <c r="P20" s="269"/>
      <c r="Q20" s="271"/>
      <c r="R20" s="272"/>
      <c r="T20" s="73"/>
    </row>
    <row r="21" spans="1:20" s="3" customFormat="1" ht="11.25">
      <c r="A21" s="52"/>
      <c r="B21" s="101"/>
      <c r="C21" s="101"/>
      <c r="D21" s="273"/>
      <c r="E21" s="254"/>
      <c r="F21" s="274"/>
      <c r="G21" s="254"/>
      <c r="H21" s="254"/>
      <c r="I21" s="274"/>
      <c r="J21" s="90"/>
      <c r="K21" s="90"/>
      <c r="L21" s="258"/>
      <c r="M21" s="90"/>
      <c r="N21" s="90"/>
      <c r="O21" s="90"/>
      <c r="P21" s="90"/>
      <c r="Q21" s="90"/>
      <c r="R21" s="90"/>
      <c r="T21" s="73"/>
    </row>
    <row r="22" spans="1:20" s="3" customFormat="1" ht="11.25">
      <c r="A22" s="52"/>
      <c r="B22" s="188">
        <v>1</v>
      </c>
      <c r="C22" s="90" t="s">
        <v>138</v>
      </c>
      <c r="D22" s="254">
        <v>1394.279264032344</v>
      </c>
      <c r="E22" s="254">
        <v>314.2792640323439</v>
      </c>
      <c r="F22" s="259" t="s">
        <v>331</v>
      </c>
      <c r="G22" s="254">
        <v>357.58702132731355</v>
      </c>
      <c r="H22" s="254">
        <v>358.87926403234394</v>
      </c>
      <c r="I22" s="259" t="s">
        <v>332</v>
      </c>
      <c r="J22" s="256">
        <v>29.22279013550797</v>
      </c>
      <c r="K22" s="259" t="s">
        <v>333</v>
      </c>
      <c r="L22" s="258">
        <v>50.76231445646269</v>
      </c>
      <c r="M22" s="259" t="s">
        <v>334</v>
      </c>
      <c r="N22" s="254">
        <v>0.026989657656247612</v>
      </c>
      <c r="O22" s="260">
        <v>1.5463934742059373</v>
      </c>
      <c r="P22" s="259" t="s">
        <v>335</v>
      </c>
      <c r="Q22" s="261">
        <v>52</v>
      </c>
      <c r="R22" s="262">
        <v>357</v>
      </c>
      <c r="T22" s="73"/>
    </row>
    <row r="23" spans="1:20" s="3" customFormat="1" ht="11.25">
      <c r="A23" s="52"/>
      <c r="B23" s="188">
        <v>2</v>
      </c>
      <c r="C23" s="90" t="s">
        <v>139</v>
      </c>
      <c r="D23" s="254">
        <v>1389.8184587501619</v>
      </c>
      <c r="E23" s="254">
        <v>309.8184587501619</v>
      </c>
      <c r="F23" s="259" t="s">
        <v>336</v>
      </c>
      <c r="G23" s="254">
        <v>353.1262160451315</v>
      </c>
      <c r="H23" s="254">
        <v>354.4184587501619</v>
      </c>
      <c r="I23" s="259" t="s">
        <v>337</v>
      </c>
      <c r="J23" s="256">
        <v>-42.169021215311844</v>
      </c>
      <c r="K23" s="259" t="s">
        <v>338</v>
      </c>
      <c r="L23" s="258">
        <v>57.46046615383369</v>
      </c>
      <c r="M23" s="259" t="s">
        <v>339</v>
      </c>
      <c r="N23" s="254">
        <v>3.0071667149707864</v>
      </c>
      <c r="O23" s="260">
        <v>172.29796106004625</v>
      </c>
      <c r="P23" s="259" t="s">
        <v>340</v>
      </c>
      <c r="Q23" s="261">
        <v>229</v>
      </c>
      <c r="R23" s="262">
        <v>353</v>
      </c>
      <c r="T23" s="73"/>
    </row>
    <row r="24" spans="1:20" s="3" customFormat="1" ht="11.25">
      <c r="A24" s="52"/>
      <c r="B24" s="188">
        <v>3</v>
      </c>
      <c r="C24" s="90" t="s">
        <v>140</v>
      </c>
      <c r="D24" s="254">
        <v>1386.2192408691146</v>
      </c>
      <c r="E24" s="254">
        <v>306.2192408691146</v>
      </c>
      <c r="F24" s="259" t="s">
        <v>341</v>
      </c>
      <c r="G24" s="254">
        <v>349.52699816408426</v>
      </c>
      <c r="H24" s="254">
        <v>350.81924086911465</v>
      </c>
      <c r="I24" s="259" t="s">
        <v>342</v>
      </c>
      <c r="J24" s="256">
        <v>56.66685460247437</v>
      </c>
      <c r="K24" s="259" t="s">
        <v>343</v>
      </c>
      <c r="L24" s="258">
        <v>22.901276058055874</v>
      </c>
      <c r="M24" s="259" t="s">
        <v>344</v>
      </c>
      <c r="N24" s="254">
        <v>0.09531987492122207</v>
      </c>
      <c r="O24" s="260">
        <v>5.461426536700925</v>
      </c>
      <c r="P24" s="259" t="s">
        <v>345</v>
      </c>
      <c r="Q24" s="261">
        <v>28</v>
      </c>
      <c r="R24" s="262">
        <v>349</v>
      </c>
      <c r="T24" s="73"/>
    </row>
    <row r="25" spans="1:20" s="3" customFormat="1" ht="11.25">
      <c r="A25" s="52"/>
      <c r="B25" s="188">
        <v>4</v>
      </c>
      <c r="C25" s="90" t="s">
        <v>141</v>
      </c>
      <c r="D25" s="254">
        <v>1385.4884431024882</v>
      </c>
      <c r="E25" s="254">
        <v>305.4884431024882</v>
      </c>
      <c r="F25" s="259" t="s">
        <v>346</v>
      </c>
      <c r="G25" s="254">
        <v>348.7962003974578</v>
      </c>
      <c r="H25" s="254">
        <v>350.0884431024882</v>
      </c>
      <c r="I25" s="259" t="s">
        <v>347</v>
      </c>
      <c r="J25" s="256">
        <v>-17.850505707873907</v>
      </c>
      <c r="K25" s="259" t="s">
        <v>348</v>
      </c>
      <c r="L25" s="258">
        <v>77.5905368699996</v>
      </c>
      <c r="M25" s="259" t="s">
        <v>349</v>
      </c>
      <c r="N25" s="254">
        <v>2.2745478808416024</v>
      </c>
      <c r="O25" s="260">
        <v>130.3219938726491</v>
      </c>
      <c r="P25" s="259" t="s">
        <v>350</v>
      </c>
      <c r="Q25" s="261">
        <v>207</v>
      </c>
      <c r="R25" s="262">
        <v>348</v>
      </c>
      <c r="T25" s="73"/>
    </row>
    <row r="26" spans="1:20" s="3" customFormat="1" ht="11.25">
      <c r="A26" s="52"/>
      <c r="B26" s="188">
        <v>5</v>
      </c>
      <c r="C26" s="90" t="s">
        <v>142</v>
      </c>
      <c r="D26" s="254">
        <v>1372.0371905027298</v>
      </c>
      <c r="E26" s="254">
        <v>292.0371905027298</v>
      </c>
      <c r="F26" s="259" t="s">
        <v>351</v>
      </c>
      <c r="G26" s="254">
        <v>335.34494779769943</v>
      </c>
      <c r="H26" s="254">
        <v>336.6371905027298</v>
      </c>
      <c r="I26" s="259" t="s">
        <v>352</v>
      </c>
      <c r="J26" s="256">
        <v>-57.10767226643436</v>
      </c>
      <c r="K26" s="259" t="s">
        <v>353</v>
      </c>
      <c r="L26" s="258">
        <v>39.55173884545674</v>
      </c>
      <c r="M26" s="259" t="s">
        <v>354</v>
      </c>
      <c r="N26" s="254">
        <v>2.8585301351817103</v>
      </c>
      <c r="O26" s="260">
        <v>163.78171235687267</v>
      </c>
      <c r="P26" s="259" t="s">
        <v>355</v>
      </c>
      <c r="Q26" s="261">
        <v>203</v>
      </c>
      <c r="R26" s="262">
        <v>335</v>
      </c>
      <c r="T26" s="73"/>
    </row>
    <row r="27" spans="1:20" s="3" customFormat="1" ht="11.25">
      <c r="A27" s="52"/>
      <c r="B27" s="188">
        <v>6</v>
      </c>
      <c r="C27" s="90" t="s">
        <v>143</v>
      </c>
      <c r="D27" s="254">
        <v>1364.556649962052</v>
      </c>
      <c r="E27" s="254">
        <v>284.556649962052</v>
      </c>
      <c r="F27" s="259" t="s">
        <v>356</v>
      </c>
      <c r="G27" s="254">
        <v>327.86440725702164</v>
      </c>
      <c r="H27" s="254">
        <v>329.15664996205203</v>
      </c>
      <c r="I27" s="259" t="s">
        <v>357</v>
      </c>
      <c r="J27" s="256">
        <v>23.576331079006984</v>
      </c>
      <c r="K27" s="259" t="s">
        <v>358</v>
      </c>
      <c r="L27" s="258">
        <v>44.869671537577204</v>
      </c>
      <c r="M27" s="259" t="s">
        <v>359</v>
      </c>
      <c r="N27" s="254">
        <v>0.7248570966533943</v>
      </c>
      <c r="O27" s="260">
        <v>41.53125238834588</v>
      </c>
      <c r="P27" s="259" t="s">
        <v>360</v>
      </c>
      <c r="Q27" s="261">
        <v>86</v>
      </c>
      <c r="R27" s="262">
        <v>327</v>
      </c>
      <c r="T27" s="73"/>
    </row>
    <row r="28" spans="1:20" s="3" customFormat="1" ht="11.25">
      <c r="A28" s="52"/>
      <c r="B28" s="188">
        <v>7</v>
      </c>
      <c r="C28" s="90" t="s">
        <v>144</v>
      </c>
      <c r="D28" s="254">
        <v>1351.8987591684909</v>
      </c>
      <c r="E28" s="254">
        <v>271.89875916849087</v>
      </c>
      <c r="F28" s="259" t="s">
        <v>361</v>
      </c>
      <c r="G28" s="254">
        <v>315.2065164634605</v>
      </c>
      <c r="H28" s="254">
        <v>316.4987591684909</v>
      </c>
      <c r="I28" s="259" t="s">
        <v>362</v>
      </c>
      <c r="J28" s="256">
        <v>-40.203018279282084</v>
      </c>
      <c r="K28" s="259" t="s">
        <v>363</v>
      </c>
      <c r="L28" s="258">
        <v>41.12279639283432</v>
      </c>
      <c r="M28" s="259" t="s">
        <v>364</v>
      </c>
      <c r="N28" s="254">
        <v>2.3690911719895613</v>
      </c>
      <c r="O28" s="260">
        <v>135.7389254367037</v>
      </c>
      <c r="P28" s="259" t="s">
        <v>365</v>
      </c>
      <c r="Q28" s="261">
        <v>176</v>
      </c>
      <c r="R28" s="262">
        <v>315</v>
      </c>
      <c r="T28" s="73"/>
    </row>
    <row r="29" spans="1:20" s="3" customFormat="1" ht="11.25">
      <c r="A29" s="52"/>
      <c r="B29" s="188">
        <v>8</v>
      </c>
      <c r="C29" s="90" t="s">
        <v>145</v>
      </c>
      <c r="D29" s="254">
        <v>1350.8062375132647</v>
      </c>
      <c r="E29" s="254">
        <v>270.8062375132647</v>
      </c>
      <c r="F29" s="259" t="s">
        <v>366</v>
      </c>
      <c r="G29" s="254">
        <v>314.11399480823434</v>
      </c>
      <c r="H29" s="254">
        <v>315.4062375132647</v>
      </c>
      <c r="I29" s="259" t="s">
        <v>367</v>
      </c>
      <c r="J29" s="256">
        <v>4.185798673255347</v>
      </c>
      <c r="K29" s="259" t="s">
        <v>368</v>
      </c>
      <c r="L29" s="258">
        <v>43.372498769592845</v>
      </c>
      <c r="M29" s="259" t="s">
        <v>369</v>
      </c>
      <c r="N29" s="254">
        <v>1.2989126324379494</v>
      </c>
      <c r="O29" s="260">
        <v>74.42221179492209</v>
      </c>
      <c r="P29" s="259" t="s">
        <v>370</v>
      </c>
      <c r="Q29" s="261">
        <v>117</v>
      </c>
      <c r="R29" s="262">
        <v>314</v>
      </c>
      <c r="T29" s="73"/>
    </row>
    <row r="30" spans="1:20" s="3" customFormat="1" ht="11.25">
      <c r="A30" s="52"/>
      <c r="B30" s="188">
        <v>9</v>
      </c>
      <c r="C30" s="90" t="s">
        <v>146</v>
      </c>
      <c r="D30" s="254">
        <v>1345.180318195478</v>
      </c>
      <c r="E30" s="254">
        <v>265.1803181954781</v>
      </c>
      <c r="F30" s="259" t="s">
        <v>371</v>
      </c>
      <c r="G30" s="254">
        <v>308.4880754904477</v>
      </c>
      <c r="H30" s="254">
        <v>309.7803181954781</v>
      </c>
      <c r="I30" s="259" t="s">
        <v>372</v>
      </c>
      <c r="J30" s="256">
        <v>49.94497322387048</v>
      </c>
      <c r="K30" s="259" t="s">
        <v>373</v>
      </c>
      <c r="L30" s="258">
        <v>15.818148420555367</v>
      </c>
      <c r="M30" s="259" t="s">
        <v>374</v>
      </c>
      <c r="N30" s="254">
        <v>0.5398583123935192</v>
      </c>
      <c r="O30" s="260">
        <v>30.931602835203794</v>
      </c>
      <c r="P30" s="259" t="s">
        <v>375</v>
      </c>
      <c r="Q30" s="261">
        <v>46</v>
      </c>
      <c r="R30" s="262">
        <v>308</v>
      </c>
      <c r="T30" s="73"/>
    </row>
    <row r="31" spans="1:20" s="3" customFormat="1" ht="11.25">
      <c r="A31" s="52"/>
      <c r="B31" s="188">
        <v>10</v>
      </c>
      <c r="C31" s="90" t="s">
        <v>147</v>
      </c>
      <c r="D31" s="254">
        <v>1327.3665809389224</v>
      </c>
      <c r="E31" s="254">
        <v>247.36658093892243</v>
      </c>
      <c r="F31" s="259" t="s">
        <v>376</v>
      </c>
      <c r="G31" s="254">
        <v>290.67433823389206</v>
      </c>
      <c r="H31" s="254">
        <v>291.96658093892245</v>
      </c>
      <c r="I31" s="259" t="s">
        <v>377</v>
      </c>
      <c r="J31" s="256">
        <v>16.558096844210002</v>
      </c>
      <c r="K31" s="259" t="s">
        <v>378</v>
      </c>
      <c r="L31" s="258">
        <v>17.675093488718066</v>
      </c>
      <c r="M31" s="259" t="s">
        <v>379</v>
      </c>
      <c r="N31" s="254">
        <v>1.2026247965841943</v>
      </c>
      <c r="O31" s="260">
        <v>68.90532518205347</v>
      </c>
      <c r="P31" s="259" t="s">
        <v>380</v>
      </c>
      <c r="Q31" s="261">
        <v>86</v>
      </c>
      <c r="R31" s="262">
        <v>290</v>
      </c>
      <c r="T31" s="73"/>
    </row>
    <row r="32" spans="1:20" s="3" customFormat="1" ht="11.25">
      <c r="A32" s="52"/>
      <c r="B32" s="188">
        <v>11</v>
      </c>
      <c r="C32" s="90" t="s">
        <v>148</v>
      </c>
      <c r="D32" s="254">
        <v>1317.7695282153895</v>
      </c>
      <c r="E32" s="254">
        <v>237.76952821538953</v>
      </c>
      <c r="F32" s="259" t="s">
        <v>381</v>
      </c>
      <c r="G32" s="254">
        <v>281.07728551035916</v>
      </c>
      <c r="H32" s="254">
        <v>282.36952821538955</v>
      </c>
      <c r="I32" s="259" t="s">
        <v>382</v>
      </c>
      <c r="J32" s="256">
        <v>-8.172458181360879</v>
      </c>
      <c r="K32" s="259" t="s">
        <v>383</v>
      </c>
      <c r="L32" s="258">
        <v>13.503437499712456</v>
      </c>
      <c r="M32" s="259" t="s">
        <v>384</v>
      </c>
      <c r="N32" s="254">
        <v>1.6771027290704297</v>
      </c>
      <c r="O32" s="260">
        <v>96.09090818560797</v>
      </c>
      <c r="P32" s="259" t="s">
        <v>385</v>
      </c>
      <c r="Q32" s="261">
        <v>109</v>
      </c>
      <c r="R32" s="262">
        <v>281</v>
      </c>
      <c r="T32" s="73"/>
    </row>
    <row r="33" spans="1:20" s="3" customFormat="1" ht="11.25">
      <c r="A33" s="52"/>
      <c r="B33" s="188">
        <v>12</v>
      </c>
      <c r="C33" s="90" t="s">
        <v>149</v>
      </c>
      <c r="D33" s="254">
        <v>1317.0759558110233</v>
      </c>
      <c r="E33" s="254">
        <v>237.07595581102328</v>
      </c>
      <c r="F33" s="259" t="s">
        <v>386</v>
      </c>
      <c r="G33" s="254">
        <v>280.3837131059929</v>
      </c>
      <c r="H33" s="254">
        <v>281.6759558110233</v>
      </c>
      <c r="I33" s="259" t="s">
        <v>387</v>
      </c>
      <c r="J33" s="256">
        <v>46.02148872355211</v>
      </c>
      <c r="K33" s="259" t="s">
        <v>388</v>
      </c>
      <c r="L33" s="258">
        <v>0.7698265570371177</v>
      </c>
      <c r="M33" s="259" t="s">
        <v>389</v>
      </c>
      <c r="N33" s="254">
        <v>0.7478738083197352</v>
      </c>
      <c r="O33" s="260">
        <v>42.85001282509674</v>
      </c>
      <c r="P33" s="259" t="s">
        <v>390</v>
      </c>
      <c r="Q33" s="261">
        <v>43</v>
      </c>
      <c r="R33" s="262">
        <v>280</v>
      </c>
      <c r="T33" s="73"/>
    </row>
    <row r="34" spans="1:20" s="3" customFormat="1" ht="11.25">
      <c r="A34" s="52"/>
      <c r="B34" s="188">
        <v>13</v>
      </c>
      <c r="C34" s="90" t="s">
        <v>150</v>
      </c>
      <c r="D34" s="254">
        <v>1315.0872327642112</v>
      </c>
      <c r="E34" s="254">
        <v>235.0872327642112</v>
      </c>
      <c r="F34" s="259" t="s">
        <v>391</v>
      </c>
      <c r="G34" s="254">
        <v>278.3949900591808</v>
      </c>
      <c r="H34" s="254">
        <v>279.6872327642112</v>
      </c>
      <c r="I34" s="259" t="s">
        <v>392</v>
      </c>
      <c r="J34" s="256">
        <v>6.372303768209034</v>
      </c>
      <c r="K34" s="259" t="s">
        <v>393</v>
      </c>
      <c r="L34" s="258">
        <v>8.361401329485435</v>
      </c>
      <c r="M34" s="259" t="s">
        <v>394</v>
      </c>
      <c r="N34" s="254">
        <v>1.4305087450622802</v>
      </c>
      <c r="O34" s="260">
        <v>81.9621136486245</v>
      </c>
      <c r="P34" s="259" t="s">
        <v>395</v>
      </c>
      <c r="Q34" s="261">
        <v>90</v>
      </c>
      <c r="R34" s="262">
        <v>278</v>
      </c>
      <c r="T34" s="73"/>
    </row>
    <row r="35" spans="1:20" s="3" customFormat="1" ht="11.25">
      <c r="A35" s="52"/>
      <c r="B35" s="188">
        <v>14</v>
      </c>
      <c r="C35" s="90" t="s">
        <v>151</v>
      </c>
      <c r="D35" s="254">
        <v>1314.7391937774905</v>
      </c>
      <c r="E35" s="254">
        <v>234.73919377749053</v>
      </c>
      <c r="F35" s="259" t="s">
        <v>396</v>
      </c>
      <c r="G35" s="254">
        <v>278.04695107246016</v>
      </c>
      <c r="H35" s="254">
        <v>279.33919377749055</v>
      </c>
      <c r="I35" s="259" t="s">
        <v>397</v>
      </c>
      <c r="J35" s="256">
        <v>28.627570351898033</v>
      </c>
      <c r="K35" s="259" t="s">
        <v>398</v>
      </c>
      <c r="L35" s="258">
        <v>3.2721847384960085</v>
      </c>
      <c r="M35" s="259" t="s">
        <v>399</v>
      </c>
      <c r="N35" s="254">
        <v>1.0502191608850175</v>
      </c>
      <c r="O35" s="260">
        <v>60.1731254824823</v>
      </c>
      <c r="P35" s="259" t="s">
        <v>400</v>
      </c>
      <c r="Q35" s="261">
        <v>63</v>
      </c>
      <c r="R35" s="262">
        <v>278</v>
      </c>
      <c r="T35" s="73"/>
    </row>
    <row r="36" spans="1:20" s="3" customFormat="1" ht="11.25">
      <c r="A36" s="52"/>
      <c r="B36" s="188">
        <v>15</v>
      </c>
      <c r="C36" s="90" t="s">
        <v>152</v>
      </c>
      <c r="D36" s="254">
        <v>1312.3342866164858</v>
      </c>
      <c r="E36" s="254">
        <v>232.33428661648577</v>
      </c>
      <c r="F36" s="259" t="s">
        <v>401</v>
      </c>
      <c r="G36" s="254">
        <v>275.6420439114554</v>
      </c>
      <c r="H36" s="254">
        <v>276.9342866164858</v>
      </c>
      <c r="I36" s="259" t="s">
        <v>402</v>
      </c>
      <c r="J36" s="256">
        <v>-1.1856353785175762</v>
      </c>
      <c r="K36" s="259" t="s">
        <v>403</v>
      </c>
      <c r="L36" s="258">
        <v>7.034348975337331</v>
      </c>
      <c r="M36" s="259" t="s">
        <v>404</v>
      </c>
      <c r="N36" s="254">
        <v>1.5702091047138436</v>
      </c>
      <c r="O36" s="260">
        <v>89.96635465311877</v>
      </c>
      <c r="P36" s="259" t="s">
        <v>405</v>
      </c>
      <c r="Q36" s="261">
        <v>97</v>
      </c>
      <c r="R36" s="262">
        <v>275</v>
      </c>
      <c r="T36" s="73"/>
    </row>
    <row r="37" spans="1:20" s="3" customFormat="1" ht="11.25">
      <c r="A37" s="52"/>
      <c r="B37" s="188">
        <v>16</v>
      </c>
      <c r="C37" s="90" t="s">
        <v>153</v>
      </c>
      <c r="D37" s="254">
        <v>1307.5740964964207</v>
      </c>
      <c r="E37" s="254">
        <v>227.57409649642068</v>
      </c>
      <c r="F37" s="259" t="s">
        <v>406</v>
      </c>
      <c r="G37" s="254">
        <v>270.8818537913903</v>
      </c>
      <c r="H37" s="254">
        <v>272.1740964964207</v>
      </c>
      <c r="I37" s="259" t="s">
        <v>407</v>
      </c>
      <c r="J37" s="256">
        <v>7.412170032120206</v>
      </c>
      <c r="K37" s="259" t="s">
        <v>408</v>
      </c>
      <c r="L37" s="258">
        <v>0.8391737052462451</v>
      </c>
      <c r="M37" s="259" t="s">
        <v>409</v>
      </c>
      <c r="N37" s="254">
        <v>1.4368025827080673</v>
      </c>
      <c r="O37" s="260">
        <v>82.32272398266865</v>
      </c>
      <c r="P37" s="259" t="s">
        <v>410</v>
      </c>
      <c r="Q37" s="261">
        <v>83</v>
      </c>
      <c r="R37" s="262">
        <v>270</v>
      </c>
      <c r="T37" s="73"/>
    </row>
    <row r="38" spans="1:20" s="3" customFormat="1" ht="11.25">
      <c r="A38" s="52"/>
      <c r="B38" s="188">
        <v>17</v>
      </c>
      <c r="C38" s="90" t="s">
        <v>154</v>
      </c>
      <c r="D38" s="254">
        <v>1300.5783346666424</v>
      </c>
      <c r="E38" s="254">
        <v>220.57833466664238</v>
      </c>
      <c r="F38" s="259" t="s">
        <v>411</v>
      </c>
      <c r="G38" s="254">
        <v>263.886091961612</v>
      </c>
      <c r="H38" s="254">
        <v>265.1783346666424</v>
      </c>
      <c r="I38" s="259" t="s">
        <v>412</v>
      </c>
      <c r="J38" s="256">
        <v>-52.70738660624237</v>
      </c>
      <c r="K38" s="259" t="s">
        <v>413</v>
      </c>
      <c r="L38" s="258">
        <v>5.048114385973134</v>
      </c>
      <c r="M38" s="259" t="s">
        <v>414</v>
      </c>
      <c r="N38" s="254">
        <v>2.490453795958641</v>
      </c>
      <c r="O38" s="260">
        <v>142.6924915807652</v>
      </c>
      <c r="P38" s="259" t="s">
        <v>415</v>
      </c>
      <c r="Q38" s="261">
        <v>147</v>
      </c>
      <c r="R38" s="262">
        <v>263</v>
      </c>
      <c r="T38" s="73"/>
    </row>
    <row r="39" spans="1:20" s="3" customFormat="1" ht="11.25">
      <c r="A39" s="52"/>
      <c r="B39" s="188">
        <v>18</v>
      </c>
      <c r="C39" s="90" t="s">
        <v>155</v>
      </c>
      <c r="D39" s="254">
        <v>1655.1421122552797</v>
      </c>
      <c r="E39" s="254">
        <v>215.1421122552797</v>
      </c>
      <c r="F39" s="259" t="s">
        <v>416</v>
      </c>
      <c r="G39" s="254">
        <v>258.44986955024933</v>
      </c>
      <c r="H39" s="254">
        <v>259.7421122552797</v>
      </c>
      <c r="I39" s="259" t="s">
        <v>417</v>
      </c>
      <c r="J39" s="256">
        <v>-16.748948425788146</v>
      </c>
      <c r="K39" s="259" t="s">
        <v>418</v>
      </c>
      <c r="L39" s="258">
        <v>-6.770456774009166</v>
      </c>
      <c r="M39" s="259" t="s">
        <v>419</v>
      </c>
      <c r="N39" s="254">
        <v>1.8918987146073902</v>
      </c>
      <c r="O39" s="260">
        <v>108.3978116132289</v>
      </c>
      <c r="P39" s="259" t="s">
        <v>420</v>
      </c>
      <c r="Q39" s="261">
        <v>101</v>
      </c>
      <c r="R39" s="262">
        <v>258</v>
      </c>
      <c r="T39" s="73"/>
    </row>
    <row r="40" spans="1:20" s="3" customFormat="1" ht="11.25">
      <c r="A40" s="52"/>
      <c r="B40" s="188">
        <v>19</v>
      </c>
      <c r="C40" s="90" t="s">
        <v>156</v>
      </c>
      <c r="D40" s="254">
        <v>1651.8024392631303</v>
      </c>
      <c r="E40" s="254">
        <v>211.80243926313028</v>
      </c>
      <c r="F40" s="259" t="s">
        <v>421</v>
      </c>
      <c r="G40" s="254">
        <v>255.11019655809991</v>
      </c>
      <c r="H40" s="254">
        <v>256.4024392631303</v>
      </c>
      <c r="I40" s="259" t="s">
        <v>422</v>
      </c>
      <c r="J40" s="256">
        <v>-29.004698044203067</v>
      </c>
      <c r="K40" s="259" t="s">
        <v>423</v>
      </c>
      <c r="L40" s="258">
        <v>-6.793532556827648</v>
      </c>
      <c r="M40" s="259" t="s">
        <v>424</v>
      </c>
      <c r="N40" s="254">
        <v>2.113961632660226</v>
      </c>
      <c r="O40" s="260">
        <v>121.12107960401585</v>
      </c>
      <c r="P40" s="259" t="s">
        <v>425</v>
      </c>
      <c r="Q40" s="261">
        <v>114</v>
      </c>
      <c r="R40" s="262">
        <v>255</v>
      </c>
      <c r="T40" s="73"/>
    </row>
    <row r="41" spans="1:20" s="3" customFormat="1" ht="11.25">
      <c r="A41" s="52"/>
      <c r="B41" s="188">
        <v>20</v>
      </c>
      <c r="C41" s="90" t="s">
        <v>157</v>
      </c>
      <c r="D41" s="254">
        <v>1641.5528025137044</v>
      </c>
      <c r="E41" s="254">
        <v>201.55280251370436</v>
      </c>
      <c r="F41" s="259" t="s">
        <v>426</v>
      </c>
      <c r="G41" s="254">
        <v>244.860559808674</v>
      </c>
      <c r="H41" s="254">
        <v>246.15280251370436</v>
      </c>
      <c r="I41" s="259" t="s">
        <v>427</v>
      </c>
      <c r="J41" s="256">
        <v>5.163001234043833</v>
      </c>
      <c r="K41" s="259" t="s">
        <v>428</v>
      </c>
      <c r="L41" s="258">
        <v>-24.34108074545732</v>
      </c>
      <c r="M41" s="259" t="s">
        <v>429</v>
      </c>
      <c r="N41" s="254">
        <v>1.5502688758959433</v>
      </c>
      <c r="O41" s="260">
        <v>88.82386369932794</v>
      </c>
      <c r="P41" s="259" t="s">
        <v>430</v>
      </c>
      <c r="Q41" s="261">
        <v>64</v>
      </c>
      <c r="R41" s="262">
        <v>244</v>
      </c>
      <c r="T41" s="73"/>
    </row>
    <row r="42" spans="1:20" s="3" customFormat="1" ht="11.25">
      <c r="A42" s="52"/>
      <c r="B42" s="188">
        <v>21</v>
      </c>
      <c r="C42" s="90" t="s">
        <v>158</v>
      </c>
      <c r="D42" s="254">
        <v>1639.9959330170652</v>
      </c>
      <c r="E42" s="254">
        <v>199.99593301706523</v>
      </c>
      <c r="F42" s="259" t="s">
        <v>431</v>
      </c>
      <c r="G42" s="254">
        <v>243.30369031203486</v>
      </c>
      <c r="H42" s="254">
        <v>244.59593301706522</v>
      </c>
      <c r="I42" s="259" t="s">
        <v>432</v>
      </c>
      <c r="J42" s="256">
        <v>27.9685254540905</v>
      </c>
      <c r="K42" s="259" t="s">
        <v>433</v>
      </c>
      <c r="L42" s="258">
        <v>-27.03770966294586</v>
      </c>
      <c r="M42" s="259" t="s">
        <v>434</v>
      </c>
      <c r="N42" s="254">
        <v>1.1099952261276027</v>
      </c>
      <c r="O42" s="260">
        <v>63.59804173678108</v>
      </c>
      <c r="P42" s="259" t="s">
        <v>435</v>
      </c>
      <c r="Q42" s="261">
        <v>36</v>
      </c>
      <c r="R42" s="262">
        <v>243</v>
      </c>
      <c r="T42" s="73"/>
    </row>
    <row r="43" spans="1:20" s="3" customFormat="1" ht="11.25">
      <c r="A43" s="52"/>
      <c r="B43" s="188">
        <v>22</v>
      </c>
      <c r="C43" s="90" t="s">
        <v>159</v>
      </c>
      <c r="D43" s="254">
        <v>1630.9512458494326</v>
      </c>
      <c r="E43" s="254">
        <v>190.95124584943255</v>
      </c>
      <c r="F43" s="259" t="s">
        <v>436</v>
      </c>
      <c r="G43" s="254">
        <v>234.2590031444022</v>
      </c>
      <c r="H43" s="254">
        <v>235.55124584943255</v>
      </c>
      <c r="I43" s="259" t="s">
        <v>437</v>
      </c>
      <c r="J43" s="256">
        <v>-59.58909771547827</v>
      </c>
      <c r="K43" s="259" t="s">
        <v>438</v>
      </c>
      <c r="L43" s="258">
        <v>-7.598650245496329</v>
      </c>
      <c r="M43" s="259" t="s">
        <v>439</v>
      </c>
      <c r="N43" s="254">
        <v>2.70690707270491</v>
      </c>
      <c r="O43" s="260">
        <v>155.09435080010363</v>
      </c>
      <c r="P43" s="259" t="s">
        <v>440</v>
      </c>
      <c r="Q43" s="261">
        <v>147</v>
      </c>
      <c r="R43" s="262">
        <v>234</v>
      </c>
      <c r="T43" s="73"/>
    </row>
    <row r="44" spans="1:20" s="3" customFormat="1" ht="11.25">
      <c r="A44" s="52"/>
      <c r="B44" s="188">
        <v>23</v>
      </c>
      <c r="C44" s="90" t="s">
        <v>160</v>
      </c>
      <c r="D44" s="254">
        <v>1619.475864725322</v>
      </c>
      <c r="E44" s="254">
        <v>179.47586472532203</v>
      </c>
      <c r="F44" s="259" t="s">
        <v>441</v>
      </c>
      <c r="G44" s="254">
        <v>222.78362202029166</v>
      </c>
      <c r="H44" s="254">
        <v>224.07586472532202</v>
      </c>
      <c r="I44" s="259" t="s">
        <v>442</v>
      </c>
      <c r="J44" s="256">
        <v>-43.532926157777275</v>
      </c>
      <c r="K44" s="259" t="s">
        <v>443</v>
      </c>
      <c r="L44" s="258">
        <v>-23.16137101157095</v>
      </c>
      <c r="M44" s="259" t="s">
        <v>444</v>
      </c>
      <c r="N44" s="254">
        <v>2.5610087295434942</v>
      </c>
      <c r="O44" s="260">
        <v>146.73499149900312</v>
      </c>
      <c r="P44" s="259" t="s">
        <v>445</v>
      </c>
      <c r="Q44" s="261">
        <v>123</v>
      </c>
      <c r="R44" s="262">
        <v>222</v>
      </c>
      <c r="T44" s="73"/>
    </row>
    <row r="45" spans="1:20" s="3" customFormat="1" ht="11.25">
      <c r="A45" s="52"/>
      <c r="B45" s="188">
        <v>24</v>
      </c>
      <c r="C45" s="90" t="s">
        <v>161</v>
      </c>
      <c r="D45" s="254">
        <v>1618.34477755557</v>
      </c>
      <c r="E45" s="254">
        <v>178.3447775555701</v>
      </c>
      <c r="F45" s="259" t="s">
        <v>446</v>
      </c>
      <c r="G45" s="254">
        <v>221.65253485053972</v>
      </c>
      <c r="H45" s="254">
        <v>222.94477755557008</v>
      </c>
      <c r="I45" s="259" t="s">
        <v>447</v>
      </c>
      <c r="J45" s="256">
        <v>-69.81998694487457</v>
      </c>
      <c r="K45" s="259" t="s">
        <v>448</v>
      </c>
      <c r="L45" s="258">
        <v>-4.9161302213525815</v>
      </c>
      <c r="M45" s="259" t="s">
        <v>449</v>
      </c>
      <c r="N45" s="254">
        <v>2.9034541776003406</v>
      </c>
      <c r="O45" s="260">
        <v>166.3556703861269</v>
      </c>
      <c r="P45" s="259" t="s">
        <v>450</v>
      </c>
      <c r="Q45" s="261">
        <v>161</v>
      </c>
      <c r="R45" s="262">
        <v>221</v>
      </c>
      <c r="T45" s="73"/>
    </row>
    <row r="46" spans="1:20" s="3" customFormat="1" ht="11.25">
      <c r="A46" s="52"/>
      <c r="B46" s="188">
        <v>25</v>
      </c>
      <c r="C46" s="90" t="s">
        <v>162</v>
      </c>
      <c r="D46" s="254">
        <v>1614.4995442433917</v>
      </c>
      <c r="E46" s="254">
        <v>174.4995442433917</v>
      </c>
      <c r="F46" s="259" t="s">
        <v>451</v>
      </c>
      <c r="G46" s="254">
        <v>217.80730153836134</v>
      </c>
      <c r="H46" s="254">
        <v>219.0995442433917</v>
      </c>
      <c r="I46" s="259" t="s">
        <v>452</v>
      </c>
      <c r="J46" s="256">
        <v>-8.76439146508565</v>
      </c>
      <c r="K46" s="259" t="s">
        <v>453</v>
      </c>
      <c r="L46" s="258">
        <v>-46.79244244897637</v>
      </c>
      <c r="M46" s="259" t="s">
        <v>454</v>
      </c>
      <c r="N46" s="254">
        <v>1.997320713849727</v>
      </c>
      <c r="O46" s="260">
        <v>114.43804723764616</v>
      </c>
      <c r="P46" s="259" t="s">
        <v>455</v>
      </c>
      <c r="Q46" s="261">
        <v>67</v>
      </c>
      <c r="R46" s="262">
        <v>217</v>
      </c>
      <c r="T46" s="73"/>
    </row>
    <row r="47" spans="1:20" s="3" customFormat="1" ht="11.25">
      <c r="A47" s="52"/>
      <c r="B47" s="188">
        <v>26</v>
      </c>
      <c r="C47" s="90" t="s">
        <v>163</v>
      </c>
      <c r="D47" s="254">
        <v>1604.2775589015775</v>
      </c>
      <c r="E47" s="254">
        <v>164.27755890157755</v>
      </c>
      <c r="F47" s="259" t="s">
        <v>456</v>
      </c>
      <c r="G47" s="254">
        <v>207.58531619654718</v>
      </c>
      <c r="H47" s="254">
        <v>208.87755890157754</v>
      </c>
      <c r="I47" s="259" t="s">
        <v>457</v>
      </c>
      <c r="J47" s="256">
        <v>11.849316295186389</v>
      </c>
      <c r="K47" s="259" t="s">
        <v>458</v>
      </c>
      <c r="L47" s="258">
        <v>-61.597936011281</v>
      </c>
      <c r="M47" s="259" t="s">
        <v>459</v>
      </c>
      <c r="N47" s="254">
        <v>1.458285841850907</v>
      </c>
      <c r="O47" s="260">
        <v>83.55362406173921</v>
      </c>
      <c r="P47" s="259" t="s">
        <v>460</v>
      </c>
      <c r="Q47" s="261">
        <v>21</v>
      </c>
      <c r="R47" s="262">
        <v>207</v>
      </c>
      <c r="T47" s="73"/>
    </row>
    <row r="48" spans="1:20" s="3" customFormat="1" ht="11.25">
      <c r="A48" s="52"/>
      <c r="B48" s="188">
        <v>27</v>
      </c>
      <c r="C48" s="90" t="s">
        <v>164</v>
      </c>
      <c r="D48" s="254">
        <v>1590.3886085184608</v>
      </c>
      <c r="E48" s="254">
        <v>150.38860851846084</v>
      </c>
      <c r="F48" s="259" t="s">
        <v>461</v>
      </c>
      <c r="G48" s="254">
        <v>193.69636581343048</v>
      </c>
      <c r="H48" s="254">
        <v>194.98860851846084</v>
      </c>
      <c r="I48" s="259" t="s">
        <v>462</v>
      </c>
      <c r="J48" s="256">
        <v>61.624076759393525</v>
      </c>
      <c r="K48" s="259" t="s">
        <v>463</v>
      </c>
      <c r="L48" s="258">
        <v>-37.221257368632926</v>
      </c>
      <c r="M48" s="259" t="s">
        <v>464</v>
      </c>
      <c r="N48" s="254">
        <v>0.15497447684623689</v>
      </c>
      <c r="O48" s="260">
        <v>8.87938345553727</v>
      </c>
      <c r="P48" s="259" t="s">
        <v>465</v>
      </c>
      <c r="Q48" s="261">
        <v>-29</v>
      </c>
      <c r="R48" s="262">
        <v>193</v>
      </c>
      <c r="T48" s="73"/>
    </row>
    <row r="49" spans="1:20" s="3" customFormat="1" ht="11.25">
      <c r="A49" s="52"/>
      <c r="B49" s="188">
        <v>28</v>
      </c>
      <c r="C49" s="90" t="s">
        <v>165</v>
      </c>
      <c r="D49" s="254">
        <v>1579.1165864675827</v>
      </c>
      <c r="E49" s="254">
        <v>139.1165864675827</v>
      </c>
      <c r="F49" s="259" t="s">
        <v>466</v>
      </c>
      <c r="G49" s="254">
        <v>182.42434376255233</v>
      </c>
      <c r="H49" s="254">
        <v>183.7165864675827</v>
      </c>
      <c r="I49" s="259" t="s">
        <v>467</v>
      </c>
      <c r="J49" s="256">
        <v>14.437251391249458</v>
      </c>
      <c r="K49" s="259" t="s">
        <v>468</v>
      </c>
      <c r="L49" s="258">
        <v>-84.26626097295429</v>
      </c>
      <c r="M49" s="259" t="s">
        <v>469</v>
      </c>
      <c r="N49" s="254">
        <v>0.6794109092605313</v>
      </c>
      <c r="O49" s="260">
        <v>38.92737765577418</v>
      </c>
      <c r="P49" s="259" t="s">
        <v>470</v>
      </c>
      <c r="Q49" s="261">
        <v>-46</v>
      </c>
      <c r="R49" s="262">
        <v>182</v>
      </c>
      <c r="T49" s="73"/>
    </row>
    <row r="50" spans="1:20" s="3" customFormat="1" ht="11.25">
      <c r="A50" s="52"/>
      <c r="B50" s="188">
        <v>29</v>
      </c>
      <c r="C50" s="90" t="s">
        <v>166</v>
      </c>
      <c r="D50" s="254">
        <v>1572.4267277846438</v>
      </c>
      <c r="E50" s="254">
        <v>132.42672778464384</v>
      </c>
      <c r="F50" s="259" t="s">
        <v>471</v>
      </c>
      <c r="G50" s="254">
        <v>175.73448507961348</v>
      </c>
      <c r="H50" s="254">
        <v>177.02672778464384</v>
      </c>
      <c r="I50" s="259" t="s">
        <v>472</v>
      </c>
      <c r="J50" s="256">
        <v>-17.67906606436458</v>
      </c>
      <c r="K50" s="259" t="s">
        <v>473</v>
      </c>
      <c r="L50" s="258">
        <v>-62.16553926542531</v>
      </c>
      <c r="M50" s="259" t="s">
        <v>474</v>
      </c>
      <c r="N50" s="254">
        <v>3.035550290998298</v>
      </c>
      <c r="O50" s="260">
        <v>186.07577982608862</v>
      </c>
      <c r="P50" s="259" t="s">
        <v>475</v>
      </c>
      <c r="Q50" s="261">
        <v>123</v>
      </c>
      <c r="R50" s="262">
        <v>175</v>
      </c>
      <c r="T50" s="73"/>
    </row>
    <row r="51" spans="1:20" s="3" customFormat="1" ht="11.25">
      <c r="A51" s="52"/>
      <c r="B51" s="188">
        <v>30</v>
      </c>
      <c r="C51" s="90" t="s">
        <v>167</v>
      </c>
      <c r="D51" s="254">
        <v>1569.7020002374277</v>
      </c>
      <c r="E51" s="254">
        <v>129.70200023742768</v>
      </c>
      <c r="F51" s="259" t="s">
        <v>476</v>
      </c>
      <c r="G51" s="254">
        <v>173.00975753239732</v>
      </c>
      <c r="H51" s="254">
        <v>174.30200023742768</v>
      </c>
      <c r="I51" s="259" t="s">
        <v>477</v>
      </c>
      <c r="J51" s="256">
        <v>-63.239604837873905</v>
      </c>
      <c r="K51" s="259" t="s">
        <v>478</v>
      </c>
      <c r="L51" s="258">
        <v>-16.629340368112125</v>
      </c>
      <c r="M51" s="259" t="s">
        <v>479</v>
      </c>
      <c r="N51" s="254">
        <v>3.0949202879771898</v>
      </c>
      <c r="O51" s="260">
        <v>182.6741295694937</v>
      </c>
      <c r="P51" s="259" t="s">
        <v>480</v>
      </c>
      <c r="Q51" s="261">
        <v>166</v>
      </c>
      <c r="R51" s="262">
        <v>173</v>
      </c>
      <c r="T51" s="73"/>
    </row>
    <row r="52" spans="1:20" s="3" customFormat="1" ht="11.25">
      <c r="A52" s="52"/>
      <c r="B52" s="188">
        <v>31</v>
      </c>
      <c r="C52" s="90" t="s">
        <v>168</v>
      </c>
      <c r="D52" s="254">
        <v>1568.561429390681</v>
      </c>
      <c r="E52" s="254">
        <v>128.56142939068104</v>
      </c>
      <c r="F52" s="259" t="s">
        <v>481</v>
      </c>
      <c r="G52" s="254">
        <v>171.86918668565067</v>
      </c>
      <c r="H52" s="254">
        <v>173.16142939068104</v>
      </c>
      <c r="I52" s="259" t="s">
        <v>482</v>
      </c>
      <c r="J52" s="256">
        <v>-57.254662384495475</v>
      </c>
      <c r="K52" s="259" t="s">
        <v>483</v>
      </c>
      <c r="L52" s="258">
        <v>-22.510091262015</v>
      </c>
      <c r="M52" s="259" t="s">
        <v>484</v>
      </c>
      <c r="N52" s="254">
        <v>3.071817355960767</v>
      </c>
      <c r="O52" s="260">
        <v>183.99783006841238</v>
      </c>
      <c r="P52" s="259" t="s">
        <v>485</v>
      </c>
      <c r="Q52" s="261">
        <v>161</v>
      </c>
      <c r="R52" s="262">
        <v>171</v>
      </c>
      <c r="T52" s="73"/>
    </row>
    <row r="53" spans="1:20" s="3" customFormat="1" ht="11.25">
      <c r="A53" s="52"/>
      <c r="B53" s="188">
        <v>32</v>
      </c>
      <c r="C53" s="90" t="s">
        <v>169</v>
      </c>
      <c r="D53" s="254">
        <v>1562.9133714120776</v>
      </c>
      <c r="E53" s="254">
        <v>122.9133714120776</v>
      </c>
      <c r="F53" s="259" t="s">
        <v>486</v>
      </c>
      <c r="G53" s="254">
        <v>166.22112870704723</v>
      </c>
      <c r="H53" s="254">
        <v>167.5133714120776</v>
      </c>
      <c r="I53" s="259" t="s">
        <v>487</v>
      </c>
      <c r="J53" s="256">
        <v>55.83182020885376</v>
      </c>
      <c r="K53" s="259" t="s">
        <v>488</v>
      </c>
      <c r="L53" s="258">
        <v>-43.132221619736676</v>
      </c>
      <c r="M53" s="259" t="s">
        <v>489</v>
      </c>
      <c r="N53" s="254">
        <v>0.16717022005920068</v>
      </c>
      <c r="O53" s="260">
        <v>350.4218519303346</v>
      </c>
      <c r="P53" s="259" t="s">
        <v>490</v>
      </c>
      <c r="Q53" s="261">
        <v>307</v>
      </c>
      <c r="R53" s="262">
        <v>166</v>
      </c>
      <c r="T53" s="73"/>
    </row>
    <row r="54" spans="1:20" s="3" customFormat="1" ht="11.25">
      <c r="A54" s="52"/>
      <c r="B54" s="188">
        <v>33</v>
      </c>
      <c r="C54" s="90" t="s">
        <v>170</v>
      </c>
      <c r="D54" s="254">
        <v>1555.07035905756</v>
      </c>
      <c r="E54" s="254">
        <v>115.07035905755993</v>
      </c>
      <c r="F54" s="259" t="s">
        <v>491</v>
      </c>
      <c r="G54" s="254">
        <v>158.37811635252956</v>
      </c>
      <c r="H54" s="254">
        <v>159.67035905755992</v>
      </c>
      <c r="I54" s="259" t="s">
        <v>492</v>
      </c>
      <c r="J54" s="256">
        <v>-11.289744851709612</v>
      </c>
      <c r="K54" s="259" t="s">
        <v>493</v>
      </c>
      <c r="L54" s="258">
        <v>-60.64497968504876</v>
      </c>
      <c r="M54" s="259" t="s">
        <v>494</v>
      </c>
      <c r="N54" s="254">
        <v>2.373185665648562</v>
      </c>
      <c r="O54" s="260">
        <v>224.02647735739248</v>
      </c>
      <c r="P54" s="259" t="s">
        <v>495</v>
      </c>
      <c r="Q54" s="261">
        <v>163</v>
      </c>
      <c r="R54" s="262">
        <v>158</v>
      </c>
      <c r="T54" s="73"/>
    </row>
    <row r="55" spans="1:20" s="3" customFormat="1" ht="11.25">
      <c r="A55" s="52"/>
      <c r="B55" s="188">
        <v>34</v>
      </c>
      <c r="C55" s="90" t="s">
        <v>171</v>
      </c>
      <c r="D55" s="254">
        <v>1549.5614135899984</v>
      </c>
      <c r="E55" s="254">
        <v>109.56141358999844</v>
      </c>
      <c r="F55" s="259" t="s">
        <v>496</v>
      </c>
      <c r="G55" s="254">
        <v>152.86917088496807</v>
      </c>
      <c r="H55" s="254">
        <v>154.16141358999843</v>
      </c>
      <c r="I55" s="259" t="s">
        <v>497</v>
      </c>
      <c r="J55" s="256">
        <v>49.19516809762903</v>
      </c>
      <c r="K55" s="259" t="s">
        <v>498</v>
      </c>
      <c r="L55" s="258">
        <v>-45.28851920119508</v>
      </c>
      <c r="M55" s="259" t="s">
        <v>499</v>
      </c>
      <c r="N55" s="254">
        <v>0.4167928796476008</v>
      </c>
      <c r="O55" s="260">
        <v>336.1195270650884</v>
      </c>
      <c r="P55" s="259" t="s">
        <v>500</v>
      </c>
      <c r="Q55" s="261">
        <v>290</v>
      </c>
      <c r="R55" s="262">
        <v>152</v>
      </c>
      <c r="T55" s="73"/>
    </row>
    <row r="56" spans="1:20" s="3" customFormat="1" ht="11.25">
      <c r="A56" s="52"/>
      <c r="B56" s="188">
        <v>35</v>
      </c>
      <c r="C56" s="90" t="s">
        <v>172</v>
      </c>
      <c r="D56" s="254">
        <v>1545.2985149928227</v>
      </c>
      <c r="E56" s="254">
        <v>105.29851499282267</v>
      </c>
      <c r="F56" s="259" t="s">
        <v>501</v>
      </c>
      <c r="G56" s="254">
        <v>148.6062722877923</v>
      </c>
      <c r="H56" s="254">
        <v>149.89851499282267</v>
      </c>
      <c r="I56" s="259" t="s">
        <v>502</v>
      </c>
      <c r="J56" s="256">
        <v>-60.49511750718087</v>
      </c>
      <c r="K56" s="259" t="s">
        <v>503</v>
      </c>
      <c r="L56" s="258">
        <v>-15.573672610941713</v>
      </c>
      <c r="M56" s="259" t="s">
        <v>504</v>
      </c>
      <c r="N56" s="254">
        <v>2.8822781184037014</v>
      </c>
      <c r="O56" s="260">
        <v>194.85762843255975</v>
      </c>
      <c r="P56" s="259" t="s">
        <v>505</v>
      </c>
      <c r="Q56" s="261">
        <v>179</v>
      </c>
      <c r="R56" s="262">
        <v>148</v>
      </c>
      <c r="T56" s="73"/>
    </row>
    <row r="57" spans="1:20" s="3" customFormat="1" ht="11.25">
      <c r="A57" s="52"/>
      <c r="B57" s="188">
        <v>36</v>
      </c>
      <c r="C57" s="90" t="s">
        <v>173</v>
      </c>
      <c r="D57" s="254">
        <v>1544.6584868996345</v>
      </c>
      <c r="E57" s="254">
        <v>104.65848689963445</v>
      </c>
      <c r="F57" s="259" t="s">
        <v>506</v>
      </c>
      <c r="G57" s="254">
        <v>147.9662441946041</v>
      </c>
      <c r="H57" s="254">
        <v>149.25848689963445</v>
      </c>
      <c r="I57" s="259" t="s">
        <v>507</v>
      </c>
      <c r="J57" s="256">
        <v>-36.49306380716397</v>
      </c>
      <c r="K57" s="259" t="s">
        <v>508</v>
      </c>
      <c r="L57" s="258">
        <v>-35.253300478028336</v>
      </c>
      <c r="M57" s="259" t="s">
        <v>509</v>
      </c>
      <c r="N57" s="254">
        <v>2.6142613992873303</v>
      </c>
      <c r="O57" s="260">
        <v>210.21385527687104</v>
      </c>
      <c r="P57" s="259" t="s">
        <v>510</v>
      </c>
      <c r="Q57" s="261">
        <v>174</v>
      </c>
      <c r="R57" s="262">
        <v>147</v>
      </c>
      <c r="T57" s="73"/>
    </row>
    <row r="58" spans="1:20" s="3" customFormat="1" ht="11.25">
      <c r="A58" s="52"/>
      <c r="B58" s="188">
        <v>37</v>
      </c>
      <c r="C58" s="90" t="s">
        <v>174</v>
      </c>
      <c r="D58" s="254">
        <v>1542.4947307253174</v>
      </c>
      <c r="E58" s="254">
        <v>102.49473072531737</v>
      </c>
      <c r="F58" s="259" t="s">
        <v>511</v>
      </c>
      <c r="G58" s="254">
        <v>145.802488020287</v>
      </c>
      <c r="H58" s="254">
        <v>147.09473072531736</v>
      </c>
      <c r="I58" s="259" t="s">
        <v>512</v>
      </c>
      <c r="J58" s="256">
        <v>19.056706446017852</v>
      </c>
      <c r="K58" s="259" t="s">
        <v>513</v>
      </c>
      <c r="L58" s="258">
        <v>-56.95041237382413</v>
      </c>
      <c r="M58" s="259" t="s">
        <v>514</v>
      </c>
      <c r="N58" s="254">
        <v>1.2271539932112105</v>
      </c>
      <c r="O58" s="260">
        <v>289.689255376372</v>
      </c>
      <c r="P58" s="259" t="s">
        <v>515</v>
      </c>
      <c r="Q58" s="261">
        <v>232</v>
      </c>
      <c r="R58" s="262">
        <v>145</v>
      </c>
      <c r="T58" s="73"/>
    </row>
    <row r="59" spans="1:20" s="3" customFormat="1" ht="11.25">
      <c r="A59" s="52"/>
      <c r="B59" s="188">
        <v>38</v>
      </c>
      <c r="C59" s="90" t="s">
        <v>175</v>
      </c>
      <c r="D59" s="254">
        <v>1536.3682989553686</v>
      </c>
      <c r="E59" s="254">
        <v>96.36829895536857</v>
      </c>
      <c r="F59" s="259" t="s">
        <v>516</v>
      </c>
      <c r="G59" s="254">
        <v>139.6760562503382</v>
      </c>
      <c r="H59" s="254">
        <v>140.96829895536857</v>
      </c>
      <c r="I59" s="259" t="s">
        <v>517</v>
      </c>
      <c r="J59" s="256">
        <v>-60.9397022090946</v>
      </c>
      <c r="K59" s="259" t="s">
        <v>518</v>
      </c>
      <c r="L59" s="258">
        <v>-12.69693877324548</v>
      </c>
      <c r="M59" s="259" t="s">
        <v>519</v>
      </c>
      <c r="N59" s="254">
        <v>2.8226569806939175</v>
      </c>
      <c r="O59" s="260">
        <v>198.27366799309863</v>
      </c>
      <c r="P59" s="259" t="s">
        <v>520</v>
      </c>
      <c r="Q59" s="261">
        <v>185</v>
      </c>
      <c r="R59" s="262">
        <v>139</v>
      </c>
      <c r="T59" s="73"/>
    </row>
    <row r="60" spans="1:20" s="3" customFormat="1" ht="11.25">
      <c r="A60" s="52"/>
      <c r="B60" s="188">
        <v>39</v>
      </c>
      <c r="C60" s="90" t="s">
        <v>176</v>
      </c>
      <c r="D60" s="254">
        <v>1533.6306876453873</v>
      </c>
      <c r="E60" s="254">
        <v>93.6306876453873</v>
      </c>
      <c r="F60" s="259" t="s">
        <v>521</v>
      </c>
      <c r="G60" s="254">
        <v>136.93844494035693</v>
      </c>
      <c r="H60" s="254">
        <v>138.2306876453873</v>
      </c>
      <c r="I60" s="259" t="s">
        <v>522</v>
      </c>
      <c r="J60" s="256">
        <v>-16.144440568134414</v>
      </c>
      <c r="K60" s="259" t="s">
        <v>523</v>
      </c>
      <c r="L60" s="258">
        <v>-41.0905877805152</v>
      </c>
      <c r="M60" s="259" t="s">
        <v>524</v>
      </c>
      <c r="N60" s="254">
        <v>2.1275120069605817</v>
      </c>
      <c r="O60" s="260">
        <v>238.10254113775125</v>
      </c>
      <c r="P60" s="259" t="s">
        <v>525</v>
      </c>
      <c r="Q60" s="261">
        <v>197</v>
      </c>
      <c r="R60" s="262">
        <v>136</v>
      </c>
      <c r="T60" s="73"/>
    </row>
    <row r="61" spans="1:20" s="3" customFormat="1" ht="11.25">
      <c r="A61" s="52"/>
      <c r="B61" s="188">
        <v>40</v>
      </c>
      <c r="C61" s="90" t="s">
        <v>177</v>
      </c>
      <c r="D61" s="254">
        <v>1534.0090045848428</v>
      </c>
      <c r="E61" s="254">
        <v>94.00900458484284</v>
      </c>
      <c r="F61" s="259" t="s">
        <v>526</v>
      </c>
      <c r="G61" s="254">
        <v>137.31676187981247</v>
      </c>
      <c r="H61" s="254">
        <v>138.60900458484284</v>
      </c>
      <c r="I61" s="259" t="s">
        <v>527</v>
      </c>
      <c r="J61" s="256">
        <v>74.0585450229822</v>
      </c>
      <c r="K61" s="259" t="s">
        <v>528</v>
      </c>
      <c r="L61" s="258">
        <v>-21.708838856923872</v>
      </c>
      <c r="M61" s="259" t="s">
        <v>529</v>
      </c>
      <c r="N61" s="254">
        <v>0.196729902909899</v>
      </c>
      <c r="O61" s="260">
        <v>348.7282068592443</v>
      </c>
      <c r="P61" s="259" t="s">
        <v>530</v>
      </c>
      <c r="Q61" s="261">
        <v>327</v>
      </c>
      <c r="R61" s="262">
        <v>137</v>
      </c>
      <c r="T61" s="73"/>
    </row>
    <row r="62" spans="1:20" s="3" customFormat="1" ht="11.25">
      <c r="A62" s="52"/>
      <c r="B62" s="188">
        <v>41</v>
      </c>
      <c r="C62" s="90" t="s">
        <v>178</v>
      </c>
      <c r="D62" s="254">
        <v>1522.7561202128238</v>
      </c>
      <c r="E62" s="254">
        <v>82.75612021282382</v>
      </c>
      <c r="F62" s="259" t="s">
        <v>531</v>
      </c>
      <c r="G62" s="254">
        <v>126.06387750779345</v>
      </c>
      <c r="H62" s="254">
        <v>127.35612021282381</v>
      </c>
      <c r="I62" s="259" t="s">
        <v>532</v>
      </c>
      <c r="J62" s="256">
        <v>26.633797184336938</v>
      </c>
      <c r="K62" s="259" t="s">
        <v>533</v>
      </c>
      <c r="L62" s="258">
        <v>-37.73333459869771</v>
      </c>
      <c r="M62" s="259" t="s">
        <v>534</v>
      </c>
      <c r="N62" s="254">
        <v>1.11616846230092</v>
      </c>
      <c r="O62" s="260">
        <v>296.04825788455037</v>
      </c>
      <c r="P62" s="259" t="s">
        <v>535</v>
      </c>
      <c r="Q62" s="261">
        <v>258</v>
      </c>
      <c r="R62" s="262">
        <v>126</v>
      </c>
      <c r="T62" s="73"/>
    </row>
    <row r="63" spans="1:20" s="3" customFormat="1" ht="11.25">
      <c r="A63" s="52"/>
      <c r="B63" s="188">
        <v>42</v>
      </c>
      <c r="C63" s="90" t="s">
        <v>179</v>
      </c>
      <c r="D63" s="254">
        <v>1508.9596874810043</v>
      </c>
      <c r="E63" s="254">
        <v>68.95968748100427</v>
      </c>
      <c r="F63" s="259" t="s">
        <v>536</v>
      </c>
      <c r="G63" s="254">
        <v>112.2674447759739</v>
      </c>
      <c r="H63" s="254">
        <v>113.55968748100426</v>
      </c>
      <c r="I63" s="259" t="s">
        <v>537</v>
      </c>
      <c r="J63" s="256">
        <v>-26.487198844084638</v>
      </c>
      <c r="K63" s="259" t="s">
        <v>538</v>
      </c>
      <c r="L63" s="258">
        <v>-15.954096222088777</v>
      </c>
      <c r="M63" s="259" t="s">
        <v>539</v>
      </c>
      <c r="N63" s="254">
        <v>2.1193209467883385</v>
      </c>
      <c r="O63" s="260">
        <v>238.57185431535848</v>
      </c>
      <c r="P63" s="259" t="s">
        <v>540</v>
      </c>
      <c r="Q63" s="261">
        <v>222</v>
      </c>
      <c r="R63" s="262">
        <v>112</v>
      </c>
      <c r="T63" s="73"/>
    </row>
    <row r="64" spans="1:20" s="3" customFormat="1" ht="11.25">
      <c r="A64" s="52"/>
      <c r="B64" s="188">
        <v>43</v>
      </c>
      <c r="C64" s="90" t="s">
        <v>180</v>
      </c>
      <c r="D64" s="254">
        <v>1503.8613405688407</v>
      </c>
      <c r="E64" s="254">
        <v>63.86134056884066</v>
      </c>
      <c r="F64" s="259" t="s">
        <v>541</v>
      </c>
      <c r="G64" s="254">
        <v>107.1690978638103</v>
      </c>
      <c r="H64" s="254">
        <v>108.46134056884065</v>
      </c>
      <c r="I64" s="259" t="s">
        <v>542</v>
      </c>
      <c r="J64" s="256">
        <v>-69.07316820840832</v>
      </c>
      <c r="K64" s="259" t="s">
        <v>543</v>
      </c>
      <c r="L64" s="258">
        <v>2.912299483165015</v>
      </c>
      <c r="M64" s="259" t="s">
        <v>544</v>
      </c>
      <c r="N64" s="254">
        <v>2.795491809129955</v>
      </c>
      <c r="O64" s="260">
        <v>199.83011767346247</v>
      </c>
      <c r="P64" s="259" t="s">
        <v>545</v>
      </c>
      <c r="Q64" s="261">
        <v>202</v>
      </c>
      <c r="R64" s="262">
        <v>107</v>
      </c>
      <c r="T64" s="73"/>
    </row>
    <row r="65" spans="1:20" s="3" customFormat="1" ht="11.25">
      <c r="A65" s="52"/>
      <c r="B65" s="188">
        <v>44</v>
      </c>
      <c r="C65" s="90" t="s">
        <v>181</v>
      </c>
      <c r="D65" s="254">
        <v>1498.7415192787137</v>
      </c>
      <c r="E65" s="254">
        <v>58.74151927871367</v>
      </c>
      <c r="F65" s="259" t="s">
        <v>546</v>
      </c>
      <c r="G65" s="254">
        <v>102.0492765736833</v>
      </c>
      <c r="H65" s="254">
        <v>103.34151927871366</v>
      </c>
      <c r="I65" s="259" t="s">
        <v>547</v>
      </c>
      <c r="J65" s="256">
        <v>-15.755499853342615</v>
      </c>
      <c r="K65" s="259" t="s">
        <v>548</v>
      </c>
      <c r="L65" s="258">
        <v>-9.878537910798997</v>
      </c>
      <c r="M65" s="259" t="s">
        <v>549</v>
      </c>
      <c r="N65" s="254">
        <v>1.8865963798554335</v>
      </c>
      <c r="O65" s="260">
        <v>251.9059897896238</v>
      </c>
      <c r="P65" s="259" t="s">
        <v>550</v>
      </c>
      <c r="Q65" s="261">
        <v>242</v>
      </c>
      <c r="R65" s="262">
        <v>102</v>
      </c>
      <c r="T65" s="73"/>
    </row>
    <row r="66" spans="1:20" s="3" customFormat="1" ht="11.25">
      <c r="A66" s="52"/>
      <c r="B66" s="188">
        <v>45</v>
      </c>
      <c r="C66" s="90" t="s">
        <v>182</v>
      </c>
      <c r="D66" s="254">
        <v>1492.868177943143</v>
      </c>
      <c r="E66" s="254">
        <v>52.86817794314311</v>
      </c>
      <c r="F66" s="259" t="s">
        <v>551</v>
      </c>
      <c r="G66" s="254">
        <v>96.17593523811274</v>
      </c>
      <c r="H66" s="254">
        <v>97.4681779431431</v>
      </c>
      <c r="I66" s="259" t="s">
        <v>552</v>
      </c>
      <c r="J66" s="256">
        <v>-37.12197688646132</v>
      </c>
      <c r="K66" s="259" t="s">
        <v>553</v>
      </c>
      <c r="L66" s="258">
        <v>0.1568327069845433</v>
      </c>
      <c r="M66" s="259" t="s">
        <v>554</v>
      </c>
      <c r="N66" s="254">
        <v>2.22981800264683</v>
      </c>
      <c r="O66" s="260">
        <v>232.2408393660456</v>
      </c>
      <c r="P66" s="259" t="s">
        <v>555</v>
      </c>
      <c r="Q66" s="261">
        <v>232</v>
      </c>
      <c r="R66" s="262">
        <v>96</v>
      </c>
      <c r="T66" s="73"/>
    </row>
    <row r="67" spans="1:20" s="3" customFormat="1" ht="11.25">
      <c r="A67" s="52"/>
      <c r="B67" s="188">
        <v>46</v>
      </c>
      <c r="C67" s="90" t="s">
        <v>183</v>
      </c>
      <c r="D67" s="254">
        <v>1492.6692530993157</v>
      </c>
      <c r="E67" s="254">
        <v>52.66925309931571</v>
      </c>
      <c r="F67" s="259" t="s">
        <v>556</v>
      </c>
      <c r="G67" s="254">
        <v>95.97701039428534</v>
      </c>
      <c r="H67" s="254">
        <v>97.2692530993157</v>
      </c>
      <c r="I67" s="259" t="s">
        <v>557</v>
      </c>
      <c r="J67" s="256">
        <v>12.542145001713354</v>
      </c>
      <c r="K67" s="259" t="s">
        <v>558</v>
      </c>
      <c r="L67" s="258">
        <v>-9.168903308945481</v>
      </c>
      <c r="M67" s="259" t="s">
        <v>559</v>
      </c>
      <c r="N67" s="254">
        <v>1.3746397386464764</v>
      </c>
      <c r="O67" s="260">
        <v>281.2389446245904</v>
      </c>
      <c r="P67" s="259" t="s">
        <v>560</v>
      </c>
      <c r="Q67" s="261">
        <v>272</v>
      </c>
      <c r="R67" s="262">
        <v>95</v>
      </c>
      <c r="T67" s="73"/>
    </row>
    <row r="68" spans="1:20" s="3" customFormat="1" ht="11.25">
      <c r="A68" s="52"/>
      <c r="B68" s="188">
        <v>47</v>
      </c>
      <c r="C68" s="90" t="s">
        <v>184</v>
      </c>
      <c r="D68" s="254">
        <v>1487.3895726581402</v>
      </c>
      <c r="E68" s="254">
        <v>47.389572658140196</v>
      </c>
      <c r="F68" s="259" t="s">
        <v>561</v>
      </c>
      <c r="G68" s="254">
        <v>90.69732995310983</v>
      </c>
      <c r="H68" s="254">
        <v>91.98957265814019</v>
      </c>
      <c r="I68" s="259" t="s">
        <v>562</v>
      </c>
      <c r="J68" s="256">
        <v>51.485264252773646</v>
      </c>
      <c r="K68" s="259" t="s">
        <v>563</v>
      </c>
      <c r="L68" s="258">
        <v>-9.042174308776582</v>
      </c>
      <c r="M68" s="259" t="s">
        <v>564</v>
      </c>
      <c r="N68" s="254">
        <v>0.6817743080818036</v>
      </c>
      <c r="O68" s="260">
        <v>320.93720956646075</v>
      </c>
      <c r="P68" s="259" t="s">
        <v>565</v>
      </c>
      <c r="Q68" s="261">
        <v>311</v>
      </c>
      <c r="R68" s="262">
        <v>90</v>
      </c>
      <c r="T68" s="73"/>
    </row>
    <row r="69" spans="1:20" s="3" customFormat="1" ht="11.25">
      <c r="A69" s="52"/>
      <c r="B69" s="188">
        <v>48</v>
      </c>
      <c r="C69" s="90" t="s">
        <v>185</v>
      </c>
      <c r="D69" s="254">
        <v>1480.2370384963722</v>
      </c>
      <c r="E69" s="254">
        <v>40.23703849637218</v>
      </c>
      <c r="F69" s="259" t="s">
        <v>566</v>
      </c>
      <c r="G69" s="254">
        <v>83.54479579134181</v>
      </c>
      <c r="H69" s="254">
        <v>84.83703849637217</v>
      </c>
      <c r="I69" s="259" t="s">
        <v>567</v>
      </c>
      <c r="J69" s="256">
        <v>-34.37275917508987</v>
      </c>
      <c r="K69" s="259" t="s">
        <v>568</v>
      </c>
      <c r="L69" s="258">
        <v>9.856670597208195</v>
      </c>
      <c r="M69" s="259" t="s">
        <v>569</v>
      </c>
      <c r="N69" s="254">
        <v>2.154641853477007</v>
      </c>
      <c r="O69" s="260">
        <v>236.54811543352236</v>
      </c>
      <c r="P69" s="259" t="s">
        <v>570</v>
      </c>
      <c r="Q69" s="261">
        <v>246</v>
      </c>
      <c r="R69" s="262">
        <v>83</v>
      </c>
      <c r="T69" s="73"/>
    </row>
    <row r="70" spans="1:20" s="3" customFormat="1" ht="11.25">
      <c r="A70" s="52"/>
      <c r="B70" s="188">
        <v>49</v>
      </c>
      <c r="C70" s="90" t="s">
        <v>186</v>
      </c>
      <c r="D70" s="254">
        <v>1477.2436246974157</v>
      </c>
      <c r="E70" s="254">
        <v>37.243624697415726</v>
      </c>
      <c r="F70" s="259" t="s">
        <v>571</v>
      </c>
      <c r="G70" s="254">
        <v>80.55138199238536</v>
      </c>
      <c r="H70" s="254">
        <v>81.84362469741572</v>
      </c>
      <c r="I70" s="259" t="s">
        <v>572</v>
      </c>
      <c r="J70" s="256">
        <v>38.80540938854321</v>
      </c>
      <c r="K70" s="259" t="s">
        <v>573</v>
      </c>
      <c r="L70" s="258">
        <v>0.00340066786086498</v>
      </c>
      <c r="M70" s="259" t="s">
        <v>574</v>
      </c>
      <c r="N70" s="254">
        <v>0.8810320517498368</v>
      </c>
      <c r="O70" s="260">
        <v>309.5205818189828</v>
      </c>
      <c r="P70" s="259" t="s">
        <v>575</v>
      </c>
      <c r="Q70" s="261">
        <v>309</v>
      </c>
      <c r="R70" s="262">
        <v>80</v>
      </c>
      <c r="T70" s="73"/>
    </row>
    <row r="71" spans="1:20" s="3" customFormat="1" ht="11.25">
      <c r="A71" s="52"/>
      <c r="B71" s="188">
        <v>50</v>
      </c>
      <c r="C71" s="90" t="s">
        <v>187</v>
      </c>
      <c r="D71" s="254">
        <v>1472.491129557951</v>
      </c>
      <c r="E71" s="254">
        <v>32.4911295579509</v>
      </c>
      <c r="F71" s="259" t="s">
        <v>576</v>
      </c>
      <c r="G71" s="254">
        <v>75.79888685292053</v>
      </c>
      <c r="H71" s="254">
        <v>77.0911295579509</v>
      </c>
      <c r="I71" s="259" t="s">
        <v>577</v>
      </c>
      <c r="J71" s="256">
        <v>-26.265913650496447</v>
      </c>
      <c r="K71" s="259" t="s">
        <v>578</v>
      </c>
      <c r="L71" s="258">
        <v>15.910602328735136</v>
      </c>
      <c r="M71" s="259" t="s">
        <v>579</v>
      </c>
      <c r="N71" s="254">
        <v>2.000940611650792</v>
      </c>
      <c r="O71" s="260">
        <v>245.3545478960841</v>
      </c>
      <c r="P71" s="259" t="s">
        <v>580</v>
      </c>
      <c r="Q71" s="261">
        <v>261</v>
      </c>
      <c r="R71" s="262">
        <v>75</v>
      </c>
      <c r="T71" s="73"/>
    </row>
    <row r="72" spans="1:20" s="3" customFormat="1" ht="11.25">
      <c r="A72" s="52"/>
      <c r="B72" s="188">
        <v>51</v>
      </c>
      <c r="C72" s="90" t="s">
        <v>188</v>
      </c>
      <c r="D72" s="254">
        <v>1458.6933145575192</v>
      </c>
      <c r="E72" s="254">
        <v>18.693314557519216</v>
      </c>
      <c r="F72" s="259" t="s">
        <v>581</v>
      </c>
      <c r="G72" s="254">
        <v>62.00107185248885</v>
      </c>
      <c r="H72" s="254">
        <v>63.29331455751922</v>
      </c>
      <c r="I72" s="259" t="s">
        <v>582</v>
      </c>
      <c r="J72" s="256">
        <v>8.932381932422386</v>
      </c>
      <c r="K72" s="259" t="s">
        <v>583</v>
      </c>
      <c r="L72" s="258">
        <v>24.22152535384708</v>
      </c>
      <c r="M72" s="259" t="s">
        <v>584</v>
      </c>
      <c r="N72" s="254">
        <v>1.3158352418211616</v>
      </c>
      <c r="O72" s="260">
        <v>284.60819410907135</v>
      </c>
      <c r="P72" s="259" t="s">
        <v>585</v>
      </c>
      <c r="Q72" s="261">
        <v>308</v>
      </c>
      <c r="R72" s="262">
        <v>62</v>
      </c>
      <c r="T72" s="73"/>
    </row>
    <row r="73" spans="1:20" s="3" customFormat="1" ht="11.25">
      <c r="A73" s="52"/>
      <c r="B73" s="188">
        <v>52</v>
      </c>
      <c r="C73" s="90" t="s">
        <v>189</v>
      </c>
      <c r="D73" s="254">
        <v>1449.790235506862</v>
      </c>
      <c r="E73" s="254">
        <v>9.790235506862018</v>
      </c>
      <c r="F73" s="259" t="s">
        <v>586</v>
      </c>
      <c r="G73" s="254">
        <v>53.09799280183165</v>
      </c>
      <c r="H73" s="254">
        <v>54.39023550686202</v>
      </c>
      <c r="I73" s="259" t="s">
        <v>587</v>
      </c>
      <c r="J73" s="256">
        <v>-56.65379081753589</v>
      </c>
      <c r="K73" s="259" t="s">
        <v>588</v>
      </c>
      <c r="L73" s="258">
        <v>27.404157312659816</v>
      </c>
      <c r="M73" s="259" t="s">
        <v>589</v>
      </c>
      <c r="N73" s="254">
        <v>2.614070170388712</v>
      </c>
      <c r="O73" s="260">
        <v>210.2248118856828</v>
      </c>
      <c r="P73" s="259" t="s">
        <v>590</v>
      </c>
      <c r="Q73" s="261">
        <v>237</v>
      </c>
      <c r="R73" s="262">
        <v>53</v>
      </c>
      <c r="T73" s="73"/>
    </row>
    <row r="74" spans="1:20" s="3" customFormat="1" ht="11.25">
      <c r="A74" s="52"/>
      <c r="B74" s="188">
        <v>53</v>
      </c>
      <c r="C74" s="90" t="s">
        <v>116</v>
      </c>
      <c r="D74" s="254">
        <v>1446.1207438291278</v>
      </c>
      <c r="E74" s="254">
        <v>6.120743829127832</v>
      </c>
      <c r="F74" s="259" t="s">
        <v>591</v>
      </c>
      <c r="G74" s="254">
        <v>49.428501124097465</v>
      </c>
      <c r="H74" s="254">
        <v>50.720743829127834</v>
      </c>
      <c r="I74" s="259" t="s">
        <v>592</v>
      </c>
      <c r="J74" s="256">
        <v>45.364629613829315</v>
      </c>
      <c r="K74" s="259" t="s">
        <v>593</v>
      </c>
      <c r="L74" s="258">
        <v>18.329867712586555</v>
      </c>
      <c r="M74" s="259" t="s">
        <v>594</v>
      </c>
      <c r="N74" s="254">
        <v>0.6100697467613055</v>
      </c>
      <c r="O74" s="260">
        <v>325.0455783019623</v>
      </c>
      <c r="P74" s="259" t="s">
        <v>595</v>
      </c>
      <c r="Q74" s="261">
        <v>343</v>
      </c>
      <c r="R74" s="262">
        <v>49</v>
      </c>
      <c r="T74" s="73"/>
    </row>
    <row r="75" spans="1:20" s="3" customFormat="1" ht="11.25">
      <c r="A75" s="52"/>
      <c r="B75" s="188">
        <v>54</v>
      </c>
      <c r="C75" s="90" t="s">
        <v>190</v>
      </c>
      <c r="D75" s="254">
        <v>1430.3424887068488</v>
      </c>
      <c r="E75" s="254">
        <v>350.3424887068488</v>
      </c>
      <c r="F75" s="259" t="s">
        <v>596</v>
      </c>
      <c r="G75" s="254">
        <v>33.65024600181846</v>
      </c>
      <c r="H75" s="254">
        <v>34.94248870684885</v>
      </c>
      <c r="I75" s="259" t="s">
        <v>597</v>
      </c>
      <c r="J75" s="256">
        <v>9.98618605851684</v>
      </c>
      <c r="K75" s="259" t="s">
        <v>598</v>
      </c>
      <c r="L75" s="258">
        <v>49.90084291811284</v>
      </c>
      <c r="M75" s="259" t="s">
        <v>599</v>
      </c>
      <c r="N75" s="254">
        <v>1.0669712492185943</v>
      </c>
      <c r="O75" s="260">
        <v>298.8670505579734</v>
      </c>
      <c r="P75" s="259" t="s">
        <v>600</v>
      </c>
      <c r="Q75" s="261">
        <v>348</v>
      </c>
      <c r="R75" s="262">
        <v>33</v>
      </c>
      <c r="T75" s="73"/>
    </row>
    <row r="76" spans="1:20" s="3" customFormat="1" ht="11.25">
      <c r="A76" s="52"/>
      <c r="B76" s="188">
        <v>55</v>
      </c>
      <c r="C76" s="90" t="s">
        <v>191</v>
      </c>
      <c r="D76" s="254">
        <v>1424.2452108847087</v>
      </c>
      <c r="E76" s="254">
        <v>344.24521088470874</v>
      </c>
      <c r="F76" s="259" t="s">
        <v>601</v>
      </c>
      <c r="G76" s="254">
        <v>27.552968179678373</v>
      </c>
      <c r="H76" s="254">
        <v>28.845210884708763</v>
      </c>
      <c r="I76" s="259" t="s">
        <v>602</v>
      </c>
      <c r="J76" s="256">
        <v>-46.839182957858156</v>
      </c>
      <c r="K76" s="259" t="s">
        <v>603</v>
      </c>
      <c r="L76" s="258">
        <v>45.785856409505314</v>
      </c>
      <c r="M76" s="259" t="s">
        <v>604</v>
      </c>
      <c r="N76" s="254">
        <v>2.6486184794337317</v>
      </c>
      <c r="O76" s="260">
        <v>208.24533958808954</v>
      </c>
      <c r="P76" s="259" t="s">
        <v>605</v>
      </c>
      <c r="Q76" s="261">
        <v>254</v>
      </c>
      <c r="R76" s="262">
        <v>27</v>
      </c>
      <c r="T76" s="73"/>
    </row>
    <row r="77" spans="1:20" s="3" customFormat="1" ht="11.25">
      <c r="A77" s="52"/>
      <c r="B77" s="188">
        <v>56</v>
      </c>
      <c r="C77" s="90" t="s">
        <v>192</v>
      </c>
      <c r="D77" s="254">
        <v>1411.9397406275355</v>
      </c>
      <c r="E77" s="254">
        <v>331.93974062753546</v>
      </c>
      <c r="F77" s="259" t="s">
        <v>606</v>
      </c>
      <c r="G77" s="254">
        <v>15.24749792250509</v>
      </c>
      <c r="H77" s="254">
        <v>16.53974062753548</v>
      </c>
      <c r="I77" s="259" t="s">
        <v>607</v>
      </c>
      <c r="J77" s="256">
        <v>-29.490065579001183</v>
      </c>
      <c r="K77" s="259" t="s">
        <v>608</v>
      </c>
      <c r="L77" s="258">
        <v>65.12530283037157</v>
      </c>
      <c r="M77" s="259" t="s">
        <v>609</v>
      </c>
      <c r="N77" s="254">
        <v>2.5116443978587775</v>
      </c>
      <c r="O77" s="260">
        <v>216.09337636501508</v>
      </c>
      <c r="P77" s="259" t="s">
        <v>610</v>
      </c>
      <c r="Q77" s="261">
        <v>281</v>
      </c>
      <c r="R77" s="262">
        <v>15</v>
      </c>
      <c r="T77" s="73"/>
    </row>
    <row r="78" spans="1:20" s="3" customFormat="1" ht="11.25">
      <c r="A78" s="52"/>
      <c r="B78" s="188">
        <v>57</v>
      </c>
      <c r="C78" s="90" t="s">
        <v>193</v>
      </c>
      <c r="D78" s="254">
        <v>1410.195924600293</v>
      </c>
      <c r="E78" s="254">
        <v>330.195924600293</v>
      </c>
      <c r="F78" s="259" t="s">
        <v>611</v>
      </c>
      <c r="G78" s="254">
        <v>13.503681895262616</v>
      </c>
      <c r="H78" s="254">
        <v>14.795924600293006</v>
      </c>
      <c r="I78" s="259" t="s">
        <v>612</v>
      </c>
      <c r="J78" s="256">
        <v>15.335286094883516</v>
      </c>
      <c r="K78" s="259" t="s">
        <v>613</v>
      </c>
      <c r="L78" s="258">
        <v>60.73020855046828</v>
      </c>
      <c r="M78" s="259" t="s">
        <v>614</v>
      </c>
      <c r="N78" s="254">
        <v>0.5279093952444327</v>
      </c>
      <c r="O78" s="260">
        <v>329.7530196871904</v>
      </c>
      <c r="P78" s="259" t="s">
        <v>615</v>
      </c>
      <c r="Q78" s="261">
        <v>390</v>
      </c>
      <c r="R78" s="262">
        <v>13</v>
      </c>
      <c r="T78" s="73"/>
    </row>
    <row r="79" spans="1:20" s="3" customFormat="1" ht="11.25">
      <c r="A79" s="52"/>
      <c r="B79" s="188">
        <v>58</v>
      </c>
      <c r="C79" s="90" t="s">
        <v>194</v>
      </c>
      <c r="D79" s="254">
        <v>1351.266857927622</v>
      </c>
      <c r="E79" s="254">
        <v>271.2668579276219</v>
      </c>
      <c r="F79" s="259" t="s">
        <v>616</v>
      </c>
      <c r="G79" s="254">
        <v>314.57461522259155</v>
      </c>
      <c r="H79" s="254">
        <v>315.86685792762194</v>
      </c>
      <c r="I79" s="259" t="s">
        <v>617</v>
      </c>
      <c r="J79" s="256">
        <v>0.6372902773406492</v>
      </c>
      <c r="K79" s="259" t="s">
        <v>618</v>
      </c>
      <c r="L79" s="258">
        <v>9.542299612740374</v>
      </c>
      <c r="M79" s="259" t="s">
        <v>619</v>
      </c>
      <c r="N79" s="254">
        <v>0.45060887132252964</v>
      </c>
      <c r="O79" s="260">
        <v>0.45060887132252964</v>
      </c>
      <c r="P79" s="259" t="s">
        <v>620</v>
      </c>
      <c r="Q79" s="261">
        <v>9</v>
      </c>
      <c r="R79" s="262">
        <v>314</v>
      </c>
      <c r="T79" s="73"/>
    </row>
    <row r="80" spans="1:20" s="3" customFormat="1" ht="11.25">
      <c r="A80" s="52"/>
      <c r="B80" s="188">
        <v>59</v>
      </c>
      <c r="C80" s="90" t="s">
        <v>195</v>
      </c>
      <c r="D80" s="254">
        <v>1434.2790611109872</v>
      </c>
      <c r="E80" s="254">
        <v>354.2790611109872</v>
      </c>
      <c r="F80" s="259" t="s">
        <v>621</v>
      </c>
      <c r="G80" s="254">
        <v>37.58681840595682</v>
      </c>
      <c r="H80" s="254">
        <v>38.87906111098721</v>
      </c>
      <c r="I80" s="259" t="s">
        <v>622</v>
      </c>
      <c r="J80" s="256">
        <v>1.1498469446298107</v>
      </c>
      <c r="K80" s="259" t="s">
        <v>623</v>
      </c>
      <c r="L80" s="258">
        <v>-10.895923410505363</v>
      </c>
      <c r="M80" s="259" t="s">
        <v>624</v>
      </c>
      <c r="N80" s="254">
        <v>359.26713175875994</v>
      </c>
      <c r="O80" s="260">
        <v>359.26713175875994</v>
      </c>
      <c r="P80" s="259" t="s">
        <v>625</v>
      </c>
      <c r="Q80" s="261">
        <v>348</v>
      </c>
      <c r="R80" s="262">
        <v>37</v>
      </c>
      <c r="T80" s="73"/>
    </row>
    <row r="81" spans="1:20" s="3" customFormat="1" ht="9" customHeight="1" thickBot="1">
      <c r="A81" s="4"/>
      <c r="B81" s="20"/>
      <c r="C81" s="21"/>
      <c r="D81" s="21"/>
      <c r="E81" s="22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T81" s="73"/>
    </row>
    <row r="82" spans="1:20" s="3" customFormat="1" ht="11.25">
      <c r="A82" s="4"/>
      <c r="B82" s="74" t="s">
        <v>676</v>
      </c>
      <c r="C82" s="23"/>
      <c r="D82" s="23"/>
      <c r="E82" s="23"/>
      <c r="F82" s="23"/>
      <c r="G82" s="4"/>
      <c r="H82" s="18"/>
      <c r="I82" s="4"/>
      <c r="J82" s="4"/>
      <c r="K82" s="4"/>
      <c r="L82" s="4"/>
      <c r="M82" s="4"/>
      <c r="N82" s="4"/>
      <c r="O82" s="4"/>
      <c r="P82" s="4"/>
      <c r="Q82" s="4"/>
      <c r="R82" s="44"/>
      <c r="T82" s="73"/>
    </row>
    <row r="83" ht="11.25">
      <c r="T83" s="73"/>
    </row>
    <row r="84" spans="1:20" ht="11.2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</sheetData>
  <sheetProtection/>
  <mergeCells count="1">
    <mergeCell ref="B2:H2"/>
  </mergeCells>
  <conditionalFormatting sqref="B22:R80">
    <cfRule type="expression" priority="1" dxfId="2" stopIfTrue="1">
      <formula>OR($B22=#REF!,$B22=#REF!,$B22=#REF!)</formula>
    </cfRule>
    <cfRule type="expression" priority="2" dxfId="0" stopIfTrue="1">
      <formula>ROW($B22)/2=INT(ROW($B22)/2)</formula>
    </cfRule>
  </conditionalFormatting>
  <conditionalFormatting sqref="B12:R12 B14:R16">
    <cfRule type="expression" priority="3" dxfId="2" stopIfTrue="1">
      <formula>OR($C12=#REF!,$C12=#REF!,$C12=#REF!)</formula>
    </cfRule>
    <cfRule type="expression" priority="4" dxfId="0" stopIfTrue="1">
      <formula>ROW($B3)/2=INT(ROW($B3)/2)</formula>
    </cfRule>
  </conditionalFormatting>
  <conditionalFormatting sqref="B19:R19">
    <cfRule type="expression" priority="5" dxfId="2" stopIfTrue="1">
      <formula>OR($C19=#REF!,$C19=#REF!,$C19=#REF!)</formula>
    </cfRule>
    <cfRule type="expression" priority="6" dxfId="0" stopIfTrue="1">
      <formula>ROW($B19)/2=INT(ROW($B19)/2)</formula>
    </cfRule>
  </conditionalFormatting>
  <conditionalFormatting sqref="B17:R17">
    <cfRule type="expression" priority="9" dxfId="2" stopIfTrue="1">
      <formula>OR($C17=#REF!,$C17=#REF!,$C17=#REF!)</formula>
    </cfRule>
    <cfRule type="expression" priority="10" dxfId="0" stopIfTrue="1">
      <formula>ROW($B10)/2=INT(ROW($B10)/2)</formula>
    </cfRule>
  </conditionalFormatting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2"/>
  <headerFooter alignWithMargins="0">
    <oddHeader>&amp;R&amp;f &amp;A  : &amp;d &amp;t</oddHeader>
    <oddFooter>&amp;R&amp;A : 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60"/>
  <sheetViews>
    <sheetView showGridLines="0" zoomScalePageLayoutView="0" workbookViewId="0" topLeftCell="A1">
      <selection activeCell="A2" sqref="A2"/>
    </sheetView>
  </sheetViews>
  <sheetFormatPr defaultColWidth="9.33203125" defaultRowHeight="11.25"/>
  <cols>
    <col min="1" max="1" width="3.33203125" style="0" customWidth="1"/>
    <col min="3" max="3" width="18.66015625" style="0" customWidth="1"/>
    <col min="4" max="4" width="14.66015625" style="0" customWidth="1"/>
    <col min="5" max="5" width="13.66015625" style="0" customWidth="1"/>
    <col min="6" max="6" width="15.5" style="0" customWidth="1"/>
    <col min="7" max="7" width="14" style="0" customWidth="1"/>
    <col min="8" max="9" width="15.16015625" style="0" customWidth="1"/>
    <col min="10" max="10" width="13.33203125" style="0" customWidth="1"/>
    <col min="11" max="11" width="14.66015625" style="0" customWidth="1"/>
    <col min="12" max="12" width="3.5" style="0" customWidth="1"/>
    <col min="14" max="14" width="3.33203125" style="0" customWidth="1"/>
  </cols>
  <sheetData>
    <row r="1" spans="1:14" ht="7.5" customHeight="1" thickBot="1">
      <c r="A1" s="4" t="s">
        <v>0</v>
      </c>
      <c r="B1" s="4"/>
      <c r="C1" s="4"/>
      <c r="D1" s="4"/>
      <c r="E1" s="4"/>
      <c r="F1" s="4"/>
      <c r="G1" s="4"/>
      <c r="H1" s="4"/>
      <c r="I1" s="4"/>
      <c r="J1" s="45"/>
      <c r="K1" s="45"/>
      <c r="L1" s="45"/>
      <c r="N1" s="73"/>
    </row>
    <row r="2" spans="1:14" ht="24" thickBot="1">
      <c r="A2" s="4"/>
      <c r="B2" s="341" t="s">
        <v>218</v>
      </c>
      <c r="C2" s="342"/>
      <c r="D2" s="342"/>
      <c r="E2" s="342"/>
      <c r="F2" s="343"/>
      <c r="G2" s="31"/>
      <c r="H2" s="31"/>
      <c r="I2" s="31"/>
      <c r="J2" s="31"/>
      <c r="K2" s="31"/>
      <c r="L2" s="32"/>
      <c r="N2" s="73"/>
    </row>
    <row r="3" spans="1:14" s="3" customFormat="1" ht="11.25">
      <c r="A3" s="4"/>
      <c r="B3" s="4"/>
      <c r="C3" s="4"/>
      <c r="D3" s="4"/>
      <c r="E3" s="4"/>
      <c r="F3" s="4"/>
      <c r="G3" s="4"/>
      <c r="H3" s="4"/>
      <c r="I3" s="4"/>
      <c r="J3" s="4"/>
      <c r="L3" s="249" t="s">
        <v>297</v>
      </c>
      <c r="N3" s="73"/>
    </row>
    <row r="4" spans="1:14" s="3" customFormat="1" ht="12" thickBot="1">
      <c r="A4" s="4"/>
      <c r="B4" s="10"/>
      <c r="C4" s="10"/>
      <c r="D4" s="10"/>
      <c r="E4" s="250" t="s">
        <v>0</v>
      </c>
      <c r="F4" s="10"/>
      <c r="G4" s="10"/>
      <c r="H4" s="10"/>
      <c r="I4" s="10"/>
      <c r="J4" s="10"/>
      <c r="K4" s="10"/>
      <c r="L4" s="75" t="s">
        <v>675</v>
      </c>
      <c r="N4" s="73"/>
    </row>
    <row r="5" spans="1:14" s="3" customFormat="1" ht="6.75" customHeight="1" thickBot="1">
      <c r="A5" s="9"/>
      <c r="B5" s="275" t="s">
        <v>0</v>
      </c>
      <c r="C5" s="9"/>
      <c r="D5" s="9"/>
      <c r="E5" s="9"/>
      <c r="F5" s="9"/>
      <c r="G5" s="9"/>
      <c r="H5" s="9"/>
      <c r="I5" s="9"/>
      <c r="J5" s="9"/>
      <c r="K5" s="275"/>
      <c r="L5" s="33"/>
      <c r="N5" s="73"/>
    </row>
    <row r="6" spans="1:14" s="3" customFormat="1" ht="11.25">
      <c r="A6" s="6"/>
      <c r="B6" s="208" t="s">
        <v>631</v>
      </c>
      <c r="C6" s="276"/>
      <c r="D6" s="277">
        <v>-10</v>
      </c>
      <c r="E6" s="278">
        <v>0</v>
      </c>
      <c r="F6" s="279" t="s">
        <v>0</v>
      </c>
      <c r="G6" s="280"/>
      <c r="H6" s="12"/>
      <c r="I6" s="13"/>
      <c r="J6" s="4"/>
      <c r="K6" s="4" t="s">
        <v>0</v>
      </c>
      <c r="L6" s="52"/>
      <c r="N6" s="73"/>
    </row>
    <row r="7" spans="1:14" s="3" customFormat="1" ht="11.25">
      <c r="A7" s="6"/>
      <c r="B7" s="144" t="s">
        <v>196</v>
      </c>
      <c r="C7" s="281"/>
      <c r="D7" s="282">
        <v>44</v>
      </c>
      <c r="E7" s="283">
        <v>36.000000000000085</v>
      </c>
      <c r="F7" s="284" t="s">
        <v>0</v>
      </c>
      <c r="G7" s="285"/>
      <c r="H7" s="286"/>
      <c r="I7" s="13"/>
      <c r="J7" s="6"/>
      <c r="K7" s="6"/>
      <c r="L7" s="52"/>
      <c r="N7" s="73"/>
    </row>
    <row r="8" spans="1:14" s="3" customFormat="1" ht="11.25">
      <c r="A8" s="6"/>
      <c r="B8" s="144" t="s">
        <v>51</v>
      </c>
      <c r="C8" s="281"/>
      <c r="D8" s="287">
        <v>45471</v>
      </c>
      <c r="E8" s="288">
        <v>45471</v>
      </c>
      <c r="F8" s="289"/>
      <c r="G8" s="290"/>
      <c r="H8" s="286" t="s">
        <v>0</v>
      </c>
      <c r="I8" s="7"/>
      <c r="J8" s="6"/>
      <c r="K8" s="6"/>
      <c r="L8" s="52"/>
      <c r="N8" s="73"/>
    </row>
    <row r="9" spans="1:14" s="3" customFormat="1" ht="11.25">
      <c r="A9" s="6"/>
      <c r="B9" s="144" t="s">
        <v>197</v>
      </c>
      <c r="C9" s="281"/>
      <c r="D9" s="291">
        <v>15</v>
      </c>
      <c r="E9" s="215" t="s">
        <v>0</v>
      </c>
      <c r="F9" s="289"/>
      <c r="G9" s="290"/>
      <c r="H9" s="286" t="s">
        <v>0</v>
      </c>
      <c r="I9" s="292"/>
      <c r="J9" s="293" t="s">
        <v>0</v>
      </c>
      <c r="K9" s="6"/>
      <c r="L9" s="52"/>
      <c r="N9" s="73"/>
    </row>
    <row r="10" spans="1:14" s="3" customFormat="1" ht="12" thickBot="1">
      <c r="A10" s="6"/>
      <c r="B10" s="294" t="s">
        <v>198</v>
      </c>
      <c r="C10" s="295"/>
      <c r="D10" s="296" t="s">
        <v>632</v>
      </c>
      <c r="E10" s="297"/>
      <c r="F10" s="289"/>
      <c r="G10" s="290"/>
      <c r="H10" s="286"/>
      <c r="I10" s="292" t="s">
        <v>0</v>
      </c>
      <c r="J10" s="6"/>
      <c r="K10" s="6"/>
      <c r="L10" s="52"/>
      <c r="N10" s="73"/>
    </row>
    <row r="11" spans="1:14" s="3" customFormat="1" ht="6.75" customHeight="1" thickBot="1">
      <c r="A11" s="6"/>
      <c r="B11" s="11"/>
      <c r="C11" s="6"/>
      <c r="D11" s="298"/>
      <c r="E11" s="4"/>
      <c r="F11" s="289"/>
      <c r="G11" s="290"/>
      <c r="H11" s="286"/>
      <c r="I11" s="292"/>
      <c r="J11" s="6"/>
      <c r="K11" s="6"/>
      <c r="L11" s="52"/>
      <c r="N11" s="73"/>
    </row>
    <row r="12" spans="1:14" s="3" customFormat="1" ht="11.25">
      <c r="A12" s="14"/>
      <c r="B12" s="299" t="s">
        <v>0</v>
      </c>
      <c r="C12" s="226" t="s">
        <v>0</v>
      </c>
      <c r="D12" s="300" t="s">
        <v>199</v>
      </c>
      <c r="E12" s="300"/>
      <c r="F12" s="300" t="s">
        <v>200</v>
      </c>
      <c r="G12" s="300"/>
      <c r="H12" s="301" t="s">
        <v>201</v>
      </c>
      <c r="I12" s="302"/>
      <c r="J12" s="302" t="s">
        <v>0</v>
      </c>
      <c r="K12" s="303"/>
      <c r="L12" s="55" t="s">
        <v>0</v>
      </c>
      <c r="N12" s="73"/>
    </row>
    <row r="13" spans="1:14" s="3" customFormat="1" ht="12" thickBot="1">
      <c r="A13" s="14"/>
      <c r="B13" s="304"/>
      <c r="C13" s="305" t="s">
        <v>0</v>
      </c>
      <c r="D13" s="230" t="s">
        <v>202</v>
      </c>
      <c r="E13" s="306" t="s">
        <v>203</v>
      </c>
      <c r="F13" s="230" t="s">
        <v>202</v>
      </c>
      <c r="G13" s="306" t="s">
        <v>203</v>
      </c>
      <c r="H13" s="230" t="s">
        <v>131</v>
      </c>
      <c r="I13" s="306" t="s">
        <v>204</v>
      </c>
      <c r="J13" s="306" t="s">
        <v>97</v>
      </c>
      <c r="K13" s="307" t="s">
        <v>129</v>
      </c>
      <c r="L13" s="55" t="s">
        <v>0</v>
      </c>
      <c r="N13" s="73"/>
    </row>
    <row r="14" spans="1:14" s="3" customFormat="1" ht="11.25">
      <c r="A14" s="6"/>
      <c r="B14" s="11">
        <v>1</v>
      </c>
      <c r="C14" s="308" t="s">
        <v>13</v>
      </c>
      <c r="D14" s="309">
        <v>0.2614160289002087</v>
      </c>
      <c r="E14" s="310">
        <v>0.13752714001131983</v>
      </c>
      <c r="F14" s="309">
        <v>0.7433297379221329</v>
      </c>
      <c r="G14" s="310">
        <v>0.6194408490332439</v>
      </c>
      <c r="H14" s="35" t="s">
        <v>633</v>
      </c>
      <c r="I14" s="5" t="s">
        <v>634</v>
      </c>
      <c r="J14" s="5" t="s">
        <v>635</v>
      </c>
      <c r="K14" s="5" t="s">
        <v>636</v>
      </c>
      <c r="L14" s="50"/>
      <c r="N14" s="73"/>
    </row>
    <row r="15" spans="1:14" s="3" customFormat="1" ht="11.25">
      <c r="A15" s="6"/>
      <c r="B15" s="11"/>
      <c r="C15" s="6"/>
      <c r="D15" s="309"/>
      <c r="E15" s="310"/>
      <c r="F15" s="309"/>
      <c r="G15" s="310" t="s">
        <v>0</v>
      </c>
      <c r="H15" s="35" t="s">
        <v>637</v>
      </c>
      <c r="I15" s="5" t="s">
        <v>638</v>
      </c>
      <c r="J15" s="5" t="s">
        <v>639</v>
      </c>
      <c r="K15" s="5" t="s">
        <v>640</v>
      </c>
      <c r="L15" s="50"/>
      <c r="N15" s="73"/>
    </row>
    <row r="16" spans="1:14" s="3" customFormat="1" ht="11.25">
      <c r="A16" s="6"/>
      <c r="B16" s="11">
        <v>2</v>
      </c>
      <c r="C16" s="6" t="s">
        <v>205</v>
      </c>
      <c r="D16" s="309">
        <v>0.502365550817017</v>
      </c>
      <c r="E16" s="310">
        <v>0.37847666192812807</v>
      </c>
      <c r="F16" s="309" t="s">
        <v>206</v>
      </c>
      <c r="G16" s="310" t="s">
        <v>206</v>
      </c>
      <c r="H16" s="35" t="s">
        <v>207</v>
      </c>
      <c r="I16" s="5" t="s">
        <v>641</v>
      </c>
      <c r="J16" s="5" t="s">
        <v>642</v>
      </c>
      <c r="K16" s="5" t="s">
        <v>643</v>
      </c>
      <c r="L16" s="50"/>
      <c r="N16" s="73"/>
    </row>
    <row r="17" spans="1:14" s="3" customFormat="1" ht="11.25">
      <c r="A17" s="6"/>
      <c r="B17" s="11"/>
      <c r="C17" s="6"/>
      <c r="D17" s="309"/>
      <c r="E17" s="310"/>
      <c r="F17" s="309"/>
      <c r="G17" s="310"/>
      <c r="H17" s="35"/>
      <c r="I17" s="5"/>
      <c r="J17" s="5"/>
      <c r="K17" s="5"/>
      <c r="L17" s="50"/>
      <c r="N17" s="73"/>
    </row>
    <row r="18" spans="1:14" s="3" customFormat="1" ht="11.25">
      <c r="A18" s="6"/>
      <c r="B18" s="11">
        <v>3</v>
      </c>
      <c r="C18" s="308" t="s">
        <v>219</v>
      </c>
      <c r="D18" s="309">
        <v>0.24303827811847062</v>
      </c>
      <c r="E18" s="310">
        <v>0.11914938922958174</v>
      </c>
      <c r="F18" s="309">
        <v>0.7617038320470227</v>
      </c>
      <c r="G18" s="310">
        <v>0.6378149431581338</v>
      </c>
      <c r="H18" s="35" t="s">
        <v>644</v>
      </c>
      <c r="I18" s="5" t="s">
        <v>645</v>
      </c>
      <c r="J18" s="5" t="s">
        <v>646</v>
      </c>
      <c r="K18" s="5" t="s">
        <v>647</v>
      </c>
      <c r="L18" s="50"/>
      <c r="N18" s="73"/>
    </row>
    <row r="19" spans="1:14" s="3" customFormat="1" ht="11.25">
      <c r="A19" s="6"/>
      <c r="B19" s="11"/>
      <c r="C19" s="6"/>
      <c r="D19" s="311"/>
      <c r="E19" s="312"/>
      <c r="F19" s="311"/>
      <c r="G19" s="310" t="s">
        <v>0</v>
      </c>
      <c r="H19" s="35" t="s">
        <v>648</v>
      </c>
      <c r="I19" s="5" t="s">
        <v>649</v>
      </c>
      <c r="J19" s="5" t="s">
        <v>650</v>
      </c>
      <c r="K19" s="5" t="s">
        <v>651</v>
      </c>
      <c r="L19" s="50"/>
      <c r="N19" s="73"/>
    </row>
    <row r="20" spans="1:14" s="3" customFormat="1" ht="11.25">
      <c r="A20" s="6"/>
      <c r="B20" s="11">
        <v>4</v>
      </c>
      <c r="C20" s="308" t="s">
        <v>220</v>
      </c>
      <c r="D20" s="309">
        <v>0.22477239061137283</v>
      </c>
      <c r="E20" s="310">
        <v>0.10088350172248395</v>
      </c>
      <c r="F20" s="309">
        <v>0.7799662099071253</v>
      </c>
      <c r="G20" s="310">
        <v>0.6560773210182363</v>
      </c>
      <c r="H20" s="35" t="s">
        <v>652</v>
      </c>
      <c r="I20" s="5" t="s">
        <v>645</v>
      </c>
      <c r="J20" s="5" t="s">
        <v>653</v>
      </c>
      <c r="K20" s="5" t="s">
        <v>654</v>
      </c>
      <c r="L20" s="50"/>
      <c r="N20" s="73"/>
    </row>
    <row r="21" spans="1:14" s="3" customFormat="1" ht="11.25">
      <c r="A21" s="6"/>
      <c r="B21" s="11"/>
      <c r="C21" s="6" t="s">
        <v>0</v>
      </c>
      <c r="D21" s="311"/>
      <c r="E21" s="312"/>
      <c r="F21" s="311"/>
      <c r="G21" s="310" t="s">
        <v>0</v>
      </c>
      <c r="H21" s="35" t="s">
        <v>655</v>
      </c>
      <c r="I21" s="5" t="s">
        <v>656</v>
      </c>
      <c r="J21" s="5" t="s">
        <v>657</v>
      </c>
      <c r="K21" s="5" t="s">
        <v>658</v>
      </c>
      <c r="L21" s="50"/>
      <c r="N21" s="73"/>
    </row>
    <row r="22" spans="1:14" s="3" customFormat="1" ht="11.25">
      <c r="A22" s="6"/>
      <c r="B22" s="11">
        <v>5</v>
      </c>
      <c r="C22" s="308" t="s">
        <v>221</v>
      </c>
      <c r="D22" s="309">
        <v>0.20658134942920076</v>
      </c>
      <c r="E22" s="310">
        <v>0.08269246054031187</v>
      </c>
      <c r="F22" s="309">
        <v>0.7981537895570247</v>
      </c>
      <c r="G22" s="310">
        <v>0.6742649006681357</v>
      </c>
      <c r="H22" s="35" t="s">
        <v>659</v>
      </c>
      <c r="I22" s="5" t="s">
        <v>660</v>
      </c>
      <c r="J22" s="5" t="s">
        <v>661</v>
      </c>
      <c r="K22" s="5" t="s">
        <v>662</v>
      </c>
      <c r="L22" s="50"/>
      <c r="N22" s="73"/>
    </row>
    <row r="23" spans="1:14" s="3" customFormat="1" ht="11.25">
      <c r="A23" s="6"/>
      <c r="B23" s="11"/>
      <c r="C23" s="6"/>
      <c r="D23" s="311"/>
      <c r="E23" s="312"/>
      <c r="F23" s="311"/>
      <c r="G23" s="310"/>
      <c r="H23" s="35" t="s">
        <v>663</v>
      </c>
      <c r="I23" s="5" t="s">
        <v>664</v>
      </c>
      <c r="J23" s="5" t="s">
        <v>665</v>
      </c>
      <c r="K23" s="5" t="s">
        <v>666</v>
      </c>
      <c r="L23" s="50"/>
      <c r="N23" s="73"/>
    </row>
    <row r="24" spans="1:14" s="3" customFormat="1" ht="11.25">
      <c r="A24" s="6"/>
      <c r="B24" s="11">
        <v>6</v>
      </c>
      <c r="C24" s="308" t="s">
        <v>17</v>
      </c>
      <c r="D24" s="309">
        <v>0.9982304826371162</v>
      </c>
      <c r="E24" s="310">
        <v>0.8743415937482273</v>
      </c>
      <c r="F24" s="309">
        <v>0.4855137787403442</v>
      </c>
      <c r="G24" s="310">
        <v>0.3616248898514553</v>
      </c>
      <c r="H24" s="35" t="s">
        <v>667</v>
      </c>
      <c r="I24" s="5" t="s">
        <v>668</v>
      </c>
      <c r="J24" s="5" t="s">
        <v>669</v>
      </c>
      <c r="K24" s="5" t="s">
        <v>670</v>
      </c>
      <c r="L24" s="52"/>
      <c r="N24" s="73"/>
    </row>
    <row r="25" spans="1:14" s="3" customFormat="1" ht="11.25">
      <c r="A25" s="6"/>
      <c r="B25" s="11"/>
      <c r="C25" s="308" t="s">
        <v>222</v>
      </c>
      <c r="D25" s="309">
        <v>1.0008198368293448</v>
      </c>
      <c r="E25" s="310">
        <v>0.876930947940456</v>
      </c>
      <c r="F25" s="309">
        <v>0.4844070584215066</v>
      </c>
      <c r="G25" s="310">
        <v>0.36051816953261767</v>
      </c>
      <c r="H25" s="35" t="s">
        <v>671</v>
      </c>
      <c r="I25" s="5" t="s">
        <v>672</v>
      </c>
      <c r="J25" s="5" t="s">
        <v>673</v>
      </c>
      <c r="K25" s="5" t="s">
        <v>674</v>
      </c>
      <c r="L25" s="52"/>
      <c r="N25" s="73"/>
    </row>
    <row r="26" spans="1:14" s="3" customFormat="1" ht="12" thickBot="1">
      <c r="A26" s="6"/>
      <c r="B26" s="10"/>
      <c r="C26" s="10"/>
      <c r="D26" s="313"/>
      <c r="E26" s="10"/>
      <c r="F26" s="10"/>
      <c r="G26" s="313"/>
      <c r="H26" s="10"/>
      <c r="I26" s="71"/>
      <c r="J26" s="1"/>
      <c r="K26" s="1"/>
      <c r="L26" s="52"/>
      <c r="N26" s="73"/>
    </row>
    <row r="27" spans="1:14" s="3" customFormat="1" ht="11.25">
      <c r="A27" s="52"/>
      <c r="B27" s="50"/>
      <c r="C27" s="50"/>
      <c r="D27" s="58"/>
      <c r="E27" s="50"/>
      <c r="F27" s="50"/>
      <c r="G27" s="58"/>
      <c r="H27" s="50"/>
      <c r="I27" s="59"/>
      <c r="J27" s="52"/>
      <c r="K27" s="52"/>
      <c r="L27" s="52"/>
      <c r="N27" s="73"/>
    </row>
    <row r="28" spans="1:14" s="3" customFormat="1" ht="11.25">
      <c r="A28" s="52"/>
      <c r="B28" s="50"/>
      <c r="C28" s="50"/>
      <c r="D28" s="58"/>
      <c r="E28" s="50"/>
      <c r="F28" s="50"/>
      <c r="G28" s="58"/>
      <c r="H28" s="50"/>
      <c r="I28" s="59"/>
      <c r="J28" s="52"/>
      <c r="K28" s="52"/>
      <c r="L28" s="52"/>
      <c r="N28" s="73"/>
    </row>
    <row r="29" spans="1:14" s="3" customFormat="1" ht="11.25">
      <c r="A29" s="52"/>
      <c r="B29" s="50"/>
      <c r="C29" s="50"/>
      <c r="D29" s="58"/>
      <c r="E29" s="50"/>
      <c r="F29" s="50"/>
      <c r="G29" s="58"/>
      <c r="H29" s="50"/>
      <c r="I29" s="59"/>
      <c r="J29" s="52"/>
      <c r="K29" s="52"/>
      <c r="L29" s="52"/>
      <c r="N29" s="73"/>
    </row>
    <row r="30" spans="1:14" s="3" customFormat="1" ht="11.25">
      <c r="A30" s="52"/>
      <c r="B30" s="50"/>
      <c r="C30" s="50"/>
      <c r="D30" s="58"/>
      <c r="E30" s="50"/>
      <c r="F30" s="50"/>
      <c r="G30" s="58"/>
      <c r="H30" s="50"/>
      <c r="I30" s="59"/>
      <c r="J30" s="52"/>
      <c r="K30" s="52"/>
      <c r="L30" s="52"/>
      <c r="N30" s="73"/>
    </row>
    <row r="31" spans="1:14" s="3" customFormat="1" ht="11.25">
      <c r="A31" s="52"/>
      <c r="B31" s="50"/>
      <c r="C31" s="50"/>
      <c r="D31" s="58"/>
      <c r="E31" s="50"/>
      <c r="F31" s="50"/>
      <c r="G31" s="58"/>
      <c r="H31" s="50"/>
      <c r="I31" s="59"/>
      <c r="J31" s="52"/>
      <c r="K31" s="52"/>
      <c r="L31" s="52"/>
      <c r="N31" s="73"/>
    </row>
    <row r="32" spans="1:14" s="3" customFormat="1" ht="11.25">
      <c r="A32" s="52"/>
      <c r="B32" s="50"/>
      <c r="C32" s="50"/>
      <c r="D32" s="58"/>
      <c r="E32" s="50"/>
      <c r="F32" s="50"/>
      <c r="G32" s="58"/>
      <c r="H32" s="50"/>
      <c r="I32" s="59"/>
      <c r="J32" s="52"/>
      <c r="K32" s="52"/>
      <c r="L32" s="52"/>
      <c r="N32" s="73"/>
    </row>
    <row r="33" spans="1:14" s="3" customFormat="1" ht="11.25">
      <c r="A33" s="52"/>
      <c r="B33" s="50"/>
      <c r="C33" s="50"/>
      <c r="D33" s="58"/>
      <c r="E33" s="50"/>
      <c r="F33" s="50"/>
      <c r="G33" s="58"/>
      <c r="H33" s="50"/>
      <c r="I33" s="59"/>
      <c r="J33" s="52"/>
      <c r="K33" s="52"/>
      <c r="L33" s="52"/>
      <c r="N33" s="73"/>
    </row>
    <row r="34" spans="1:14" s="3" customFormat="1" ht="11.25">
      <c r="A34" s="52"/>
      <c r="B34" s="50"/>
      <c r="C34" s="50"/>
      <c r="D34" s="58"/>
      <c r="E34" s="50"/>
      <c r="F34" s="50"/>
      <c r="G34" s="58"/>
      <c r="H34" s="50"/>
      <c r="I34" s="59"/>
      <c r="J34" s="52"/>
      <c r="K34" s="52"/>
      <c r="L34" s="52"/>
      <c r="N34" s="73"/>
    </row>
    <row r="35" spans="1:14" s="3" customFormat="1" ht="11.25">
      <c r="A35" s="52"/>
      <c r="B35" s="50"/>
      <c r="C35" s="50"/>
      <c r="D35" s="58"/>
      <c r="E35" s="50"/>
      <c r="F35" s="50"/>
      <c r="G35" s="58"/>
      <c r="H35" s="50"/>
      <c r="I35" s="59"/>
      <c r="J35" s="52"/>
      <c r="K35" s="52"/>
      <c r="L35" s="52"/>
      <c r="N35" s="73"/>
    </row>
    <row r="36" spans="1:14" s="3" customFormat="1" ht="11.25">
      <c r="A36" s="52"/>
      <c r="B36" s="50"/>
      <c r="C36" s="50"/>
      <c r="D36" s="58"/>
      <c r="E36" s="50"/>
      <c r="F36" s="50"/>
      <c r="G36" s="58"/>
      <c r="H36" s="50"/>
      <c r="I36" s="59"/>
      <c r="J36" s="52"/>
      <c r="K36" s="52"/>
      <c r="L36" s="52"/>
      <c r="N36" s="73"/>
    </row>
    <row r="37" spans="1:14" s="3" customFormat="1" ht="11.25">
      <c r="A37" s="52"/>
      <c r="B37" s="50"/>
      <c r="C37" s="50"/>
      <c r="D37" s="58"/>
      <c r="E37" s="50"/>
      <c r="F37" s="50"/>
      <c r="G37" s="58"/>
      <c r="H37" s="50"/>
      <c r="I37" s="59"/>
      <c r="J37" s="52"/>
      <c r="K37" s="52"/>
      <c r="L37" s="52"/>
      <c r="N37" s="73"/>
    </row>
    <row r="38" spans="1:14" s="3" customFormat="1" ht="11.25">
      <c r="A38" s="52"/>
      <c r="B38" s="50"/>
      <c r="C38" s="50"/>
      <c r="D38" s="58"/>
      <c r="E38" s="50"/>
      <c r="F38" s="50"/>
      <c r="G38" s="58"/>
      <c r="H38" s="50"/>
      <c r="I38" s="59"/>
      <c r="J38" s="52"/>
      <c r="K38" s="52"/>
      <c r="L38" s="52"/>
      <c r="N38" s="73"/>
    </row>
    <row r="39" spans="1:14" s="3" customFormat="1" ht="11.25">
      <c r="A39" s="52"/>
      <c r="B39" s="50"/>
      <c r="C39" s="50"/>
      <c r="D39" s="58"/>
      <c r="E39" s="50"/>
      <c r="F39" s="50"/>
      <c r="G39" s="58"/>
      <c r="H39" s="50"/>
      <c r="I39" s="59"/>
      <c r="J39" s="52"/>
      <c r="K39" s="52"/>
      <c r="L39" s="52"/>
      <c r="N39" s="73"/>
    </row>
    <row r="40" spans="1:14" s="3" customFormat="1" ht="11.25">
      <c r="A40" s="52"/>
      <c r="B40" s="50"/>
      <c r="C40" s="50"/>
      <c r="D40" s="58"/>
      <c r="E40" s="50"/>
      <c r="F40" s="50"/>
      <c r="G40" s="58"/>
      <c r="H40" s="50"/>
      <c r="I40" s="59"/>
      <c r="J40" s="52"/>
      <c r="K40" s="52"/>
      <c r="L40" s="52"/>
      <c r="N40" s="73"/>
    </row>
    <row r="41" spans="1:14" s="3" customFormat="1" ht="11.25">
      <c r="A41" s="52"/>
      <c r="B41" s="50"/>
      <c r="C41" s="50"/>
      <c r="D41" s="58"/>
      <c r="E41" s="50"/>
      <c r="F41" s="50"/>
      <c r="G41" s="58"/>
      <c r="H41" s="50"/>
      <c r="I41" s="59"/>
      <c r="J41" s="52"/>
      <c r="K41" s="52"/>
      <c r="L41" s="52"/>
      <c r="N41" s="73"/>
    </row>
    <row r="42" spans="1:14" s="3" customFormat="1" ht="11.25">
      <c r="A42" s="52"/>
      <c r="B42" s="50"/>
      <c r="C42" s="50"/>
      <c r="D42" s="58"/>
      <c r="E42" s="50"/>
      <c r="F42" s="50"/>
      <c r="G42" s="58"/>
      <c r="H42" s="50"/>
      <c r="I42" s="59"/>
      <c r="J42" s="52"/>
      <c r="K42" s="52"/>
      <c r="L42" s="52"/>
      <c r="N42" s="73"/>
    </row>
    <row r="43" spans="1:14" s="3" customFormat="1" ht="11.25">
      <c r="A43" s="52"/>
      <c r="B43" s="50"/>
      <c r="C43" s="50"/>
      <c r="D43" s="58"/>
      <c r="E43" s="50"/>
      <c r="F43" s="50"/>
      <c r="G43" s="58"/>
      <c r="H43" s="50"/>
      <c r="I43" s="59"/>
      <c r="J43" s="52"/>
      <c r="K43" s="52"/>
      <c r="L43" s="52"/>
      <c r="N43" s="73"/>
    </row>
    <row r="44" spans="1:14" s="3" customFormat="1" ht="11.25">
      <c r="A44" s="52"/>
      <c r="B44" s="50"/>
      <c r="C44" s="50"/>
      <c r="D44" s="58"/>
      <c r="E44" s="50"/>
      <c r="F44" s="50"/>
      <c r="G44" s="58"/>
      <c r="H44" s="50"/>
      <c r="I44" s="59"/>
      <c r="J44" s="52"/>
      <c r="K44" s="52"/>
      <c r="L44" s="52"/>
      <c r="N44" s="73"/>
    </row>
    <row r="45" spans="1:14" s="3" customFormat="1" ht="11.25">
      <c r="A45" s="52"/>
      <c r="B45" s="50"/>
      <c r="C45" s="50"/>
      <c r="D45" s="58"/>
      <c r="E45" s="50"/>
      <c r="F45" s="50"/>
      <c r="G45" s="58"/>
      <c r="H45" s="50"/>
      <c r="I45" s="59"/>
      <c r="J45" s="52"/>
      <c r="K45" s="52"/>
      <c r="L45" s="52"/>
      <c r="N45" s="73"/>
    </row>
    <row r="46" spans="1:14" s="3" customFormat="1" ht="11.25">
      <c r="A46" s="52"/>
      <c r="B46" s="50"/>
      <c r="C46" s="50"/>
      <c r="D46" s="58"/>
      <c r="E46" s="50"/>
      <c r="F46" s="50"/>
      <c r="G46" s="58"/>
      <c r="H46" s="50"/>
      <c r="I46" s="59"/>
      <c r="J46" s="52"/>
      <c r="K46" s="52"/>
      <c r="L46" s="52"/>
      <c r="N46" s="73"/>
    </row>
    <row r="47" spans="1:14" s="3" customFormat="1" ht="11.25">
      <c r="A47" s="52"/>
      <c r="B47" s="50"/>
      <c r="C47" s="50"/>
      <c r="D47" s="58"/>
      <c r="E47" s="50"/>
      <c r="F47" s="50"/>
      <c r="G47" s="58"/>
      <c r="H47" s="50"/>
      <c r="I47" s="59"/>
      <c r="J47" s="52"/>
      <c r="K47" s="52"/>
      <c r="L47" s="52"/>
      <c r="N47" s="73"/>
    </row>
    <row r="48" spans="1:14" s="3" customFormat="1" ht="11.25">
      <c r="A48" s="52"/>
      <c r="B48" s="50"/>
      <c r="C48" s="50"/>
      <c r="D48" s="58"/>
      <c r="E48" s="50"/>
      <c r="F48" s="50"/>
      <c r="G48" s="58"/>
      <c r="H48" s="50"/>
      <c r="I48" s="59"/>
      <c r="J48" s="52"/>
      <c r="K48" s="52"/>
      <c r="L48" s="52"/>
      <c r="N48" s="73"/>
    </row>
    <row r="49" spans="1:14" s="3" customFormat="1" ht="11.25">
      <c r="A49" s="52"/>
      <c r="B49" s="50"/>
      <c r="C49" s="50"/>
      <c r="D49" s="58"/>
      <c r="E49" s="50"/>
      <c r="F49" s="50"/>
      <c r="G49" s="58"/>
      <c r="H49" s="50"/>
      <c r="I49" s="59"/>
      <c r="J49" s="52"/>
      <c r="K49" s="52"/>
      <c r="L49" s="52"/>
      <c r="N49" s="73"/>
    </row>
    <row r="50" spans="1:14" s="3" customFormat="1" ht="11.25">
      <c r="A50" s="52"/>
      <c r="B50" s="50"/>
      <c r="C50" s="50"/>
      <c r="D50" s="58"/>
      <c r="E50" s="50"/>
      <c r="F50" s="50"/>
      <c r="G50" s="58"/>
      <c r="H50" s="50"/>
      <c r="I50" s="59"/>
      <c r="J50" s="52"/>
      <c r="K50" s="52"/>
      <c r="L50" s="52"/>
      <c r="N50" s="73"/>
    </row>
    <row r="51" spans="1:14" s="3" customFormat="1" ht="11.25">
      <c r="A51" s="52"/>
      <c r="B51" s="50"/>
      <c r="C51" s="50"/>
      <c r="D51" s="58"/>
      <c r="E51" s="50"/>
      <c r="F51" s="50"/>
      <c r="G51" s="58"/>
      <c r="H51" s="50"/>
      <c r="I51" s="59"/>
      <c r="J51" s="52"/>
      <c r="K51" s="52"/>
      <c r="L51" s="52"/>
      <c r="N51" s="73"/>
    </row>
    <row r="52" spans="1:14" s="3" customFormat="1" ht="12" thickBot="1">
      <c r="A52" s="52"/>
      <c r="B52" s="54"/>
      <c r="C52" s="54"/>
      <c r="D52" s="56"/>
      <c r="E52" s="54"/>
      <c r="F52" s="54"/>
      <c r="G52" s="56"/>
      <c r="H52" s="54"/>
      <c r="I52" s="57"/>
      <c r="J52" s="53"/>
      <c r="K52" s="53"/>
      <c r="L52" s="52"/>
      <c r="N52" s="73"/>
    </row>
    <row r="53" spans="1:14" s="3" customFormat="1" ht="6.75" customHeight="1">
      <c r="A53" s="52"/>
      <c r="B53" s="50"/>
      <c r="C53" s="50"/>
      <c r="D53" s="58"/>
      <c r="E53" s="50"/>
      <c r="F53" s="50"/>
      <c r="G53" s="58"/>
      <c r="H53" s="50"/>
      <c r="I53" s="59"/>
      <c r="J53" s="52"/>
      <c r="K53" s="52"/>
      <c r="L53" s="52"/>
      <c r="N53" s="73"/>
    </row>
    <row r="54" spans="1:14" s="3" customFormat="1" ht="11.25">
      <c r="A54" s="4"/>
      <c r="B54" s="7" t="s">
        <v>39</v>
      </c>
      <c r="C54" s="4"/>
      <c r="D54" s="4"/>
      <c r="E54" s="4"/>
      <c r="F54" s="4"/>
      <c r="G54" s="4"/>
      <c r="H54" s="18"/>
      <c r="I54" s="4"/>
      <c r="J54" s="4"/>
      <c r="K54" s="4"/>
      <c r="L54" s="4"/>
      <c r="N54" s="73"/>
    </row>
    <row r="55" spans="1:14" s="3" customFormat="1" ht="11.25">
      <c r="A55" s="4"/>
      <c r="B55" s="4" t="s">
        <v>40</v>
      </c>
      <c r="C55" s="4"/>
      <c r="D55" s="4"/>
      <c r="E55" s="4"/>
      <c r="F55" s="4"/>
      <c r="G55" s="4"/>
      <c r="H55" s="18"/>
      <c r="I55" s="4"/>
      <c r="J55" s="4"/>
      <c r="K55" s="4"/>
      <c r="L55" s="4"/>
      <c r="N55" s="73"/>
    </row>
    <row r="56" spans="1:14" s="3" customFormat="1" ht="11.25">
      <c r="A56" s="4"/>
      <c r="B56" s="19" t="s">
        <v>295</v>
      </c>
      <c r="C56" s="4"/>
      <c r="D56" s="4"/>
      <c r="E56" s="4"/>
      <c r="F56" s="4"/>
      <c r="G56" s="4"/>
      <c r="H56" s="18"/>
      <c r="I56" s="4"/>
      <c r="J56" s="4"/>
      <c r="K56" s="4"/>
      <c r="L56" s="4"/>
      <c r="N56" s="73"/>
    </row>
    <row r="57" spans="1:14" s="3" customFormat="1" ht="7.5" customHeight="1" thickBot="1">
      <c r="A57" s="4"/>
      <c r="B57" s="20"/>
      <c r="C57" s="21"/>
      <c r="D57" s="21"/>
      <c r="E57" s="22"/>
      <c r="F57" s="10"/>
      <c r="G57" s="10"/>
      <c r="H57" s="10"/>
      <c r="I57" s="10"/>
      <c r="J57" s="10"/>
      <c r="K57" s="10"/>
      <c r="L57" s="4"/>
      <c r="N57" s="73"/>
    </row>
    <row r="58" spans="1:14" s="3" customFormat="1" ht="11.25">
      <c r="A58" s="4"/>
      <c r="B58" s="74" t="s">
        <v>296</v>
      </c>
      <c r="C58" s="23"/>
      <c r="D58" s="23"/>
      <c r="E58" s="23"/>
      <c r="F58" s="23"/>
      <c r="G58" s="4"/>
      <c r="H58" s="18"/>
      <c r="I58" s="4"/>
      <c r="J58" s="4"/>
      <c r="K58" s="4"/>
      <c r="L58" s="4"/>
      <c r="N58" s="73"/>
    </row>
    <row r="59" ht="11.25">
      <c r="N59" s="73"/>
    </row>
    <row r="60" spans="1:14" ht="11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</sheetData>
  <sheetProtection/>
  <mergeCells count="1">
    <mergeCell ref="B2:F2"/>
  </mergeCells>
  <conditionalFormatting sqref="B14:K25">
    <cfRule type="expression" priority="1" dxfId="0" stopIfTrue="1">
      <formula>ROW($B14)/2=INT(ROW($B14)/2)</formula>
    </cfRule>
  </conditionalFormatting>
  <printOptions horizontalCentered="1"/>
  <pageMargins left="0" right="0" top="0.590551181102362" bottom="0.590551181102362" header="0.511811023622047" footer="0.511811023622047"/>
  <pageSetup fitToHeight="1" fitToWidth="1" horizontalDpi="600" verticalDpi="600" orientation="landscape" paperSize="9" scale="86" r:id="rId2"/>
  <headerFooter alignWithMargins="0">
    <oddHeader>&amp;R&amp;f &amp;A  : &amp;d &amp;t</oddHeader>
    <oddFooter>&amp;R&amp;A : 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Systematic Navigation Demonstration</dc:title>
  <dc:subject/>
  <dc:creator>Alastair L Day</dc:creator>
  <cp:keywords/>
  <dc:description>Systematic Finance Limited
Tel +44 (0)1483 532929
Web: www.sysmaps.com
Email 100073.232@compuserve.com</dc:description>
  <cp:lastModifiedBy>Alastair Day</cp:lastModifiedBy>
  <cp:lastPrinted>2010-11-19T21:19:13Z</cp:lastPrinted>
  <dcterms:created xsi:type="dcterms:W3CDTF">2010-11-10T11:23:56Z</dcterms:created>
  <dcterms:modified xsi:type="dcterms:W3CDTF">2020-08-27T16:05:38Z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